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autoCompressPictures="0" defaultThemeVersion="124226"/>
  <mc:AlternateContent xmlns:mc="http://schemas.openxmlformats.org/markup-compatibility/2006">
    <mc:Choice Requires="x15">
      <x15ac:absPath xmlns:x15ac="http://schemas.microsoft.com/office/spreadsheetml/2010/11/ac" url="https://sghedu-my.sharepoint.com/personal/august_sgh_waw_pl/Documents/CEMS/CEMS_Planning_Tool/"/>
    </mc:Choice>
  </mc:AlternateContent>
  <xr:revisionPtr revIDLastSave="0" documentId="8_{FBEEEFA2-BFB3-4063-99E9-E89ACE90A30B}" xr6:coauthVersionLast="45" xr6:coauthVersionMax="45" xr10:uidLastSave="{00000000-0000-0000-0000-000000000000}"/>
  <bookViews>
    <workbookView xWindow="-120" yWindow="-120" windowWidth="25440" windowHeight="15390" xr2:uid="{00000000-000D-0000-FFFF-FFFF00000000}"/>
  </bookViews>
  <sheets>
    <sheet name="MIM Individual Plan" sheetId="1" r:id="rId1"/>
    <sheet name="MIM Plan Exampl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56" i="2" l="1"/>
  <c r="H61" i="1"/>
  <c r="H60" i="1"/>
  <c r="H59" i="1"/>
  <c r="D56" i="1" l="1"/>
  <c r="H61" i="2" l="1"/>
  <c r="H60" i="2"/>
  <c r="H59" i="2"/>
  <c r="E56" i="2"/>
  <c r="E62" i="2" s="1"/>
  <c r="F54" i="2"/>
  <c r="E54" i="2"/>
  <c r="D54" i="2"/>
  <c r="H54" i="2" s="1"/>
  <c r="I54" i="2" s="1"/>
  <c r="G44" i="2"/>
  <c r="G56" i="2" s="1"/>
  <c r="G62" i="2" s="1"/>
  <c r="F44" i="2"/>
  <c r="E44" i="2"/>
  <c r="D44" i="2"/>
  <c r="F25" i="2"/>
  <c r="F56" i="2" s="1"/>
  <c r="F62" i="2" s="1"/>
  <c r="E25" i="2"/>
  <c r="D25" i="2"/>
  <c r="H25" i="2" s="1"/>
  <c r="J25" i="2" s="1"/>
  <c r="D62" i="2" l="1"/>
  <c r="I25" i="2"/>
  <c r="H44" i="2"/>
  <c r="H56" i="2" l="1"/>
  <c r="H62" i="2" s="1"/>
  <c r="I44" i="2"/>
  <c r="J44" i="2"/>
  <c r="E54" i="1"/>
  <c r="G44" i="1"/>
  <c r="G56" i="1" s="1"/>
  <c r="G62" i="1" s="1"/>
  <c r="E44" i="1"/>
  <c r="E25" i="1"/>
  <c r="E56" i="1" s="1"/>
  <c r="E62" i="1" s="1"/>
  <c r="D25" i="1"/>
  <c r="F25" i="1"/>
  <c r="F44" i="1"/>
  <c r="D44" i="1"/>
  <c r="D54" i="1"/>
  <c r="F54" i="1"/>
  <c r="F56" i="1" l="1"/>
  <c r="F62" i="1" s="1"/>
  <c r="H44" i="1"/>
  <c r="D62" i="1"/>
  <c r="H54" i="1"/>
  <c r="I54" i="1" s="1"/>
  <c r="H25" i="1"/>
  <c r="J44" i="1" l="1"/>
  <c r="I44" i="1"/>
  <c r="J25" i="1"/>
  <c r="I25" i="1"/>
  <c r="H56" i="1"/>
  <c r="H62" i="1" s="1"/>
</calcChain>
</file>

<file path=xl/sharedStrings.xml><?xml version="1.0" encoding="utf-8"?>
<sst xmlns="http://schemas.openxmlformats.org/spreadsheetml/2006/main" count="220" uniqueCount="100">
  <si>
    <t>Term</t>
  </si>
  <si>
    <t>Maximum 15 ECTS</t>
  </si>
  <si>
    <t>ECTS Courses</t>
  </si>
  <si>
    <t>ECTS total</t>
  </si>
  <si>
    <t>Courses</t>
  </si>
  <si>
    <t>Business Project</t>
  </si>
  <si>
    <t>Elective 1</t>
  </si>
  <si>
    <t>Elective 2</t>
  </si>
  <si>
    <t>Elective 3</t>
  </si>
  <si>
    <t>Elective 4</t>
  </si>
  <si>
    <t>ECTS in:</t>
  </si>
  <si>
    <t>ECTS other</t>
  </si>
  <si>
    <t>Flexibility Rule:</t>
  </si>
  <si>
    <t>Year before/after</t>
  </si>
  <si>
    <t>MIM year</t>
  </si>
  <si>
    <t>Minumum:</t>
  </si>
  <si>
    <t xml:space="preserve">Skills Seminar </t>
  </si>
  <si>
    <t>Skill Seminar 1</t>
  </si>
  <si>
    <t>Skill Seminar 2</t>
  </si>
  <si>
    <t>Block Seminar (3 ECTS)</t>
  </si>
  <si>
    <t>Research Paper (max. 7.5 ECTS)</t>
  </si>
  <si>
    <t>Grey fields: Please complete with the title and ECTS</t>
  </si>
  <si>
    <t>Mandatory elements: Please complete with the title and ECTS where necessary</t>
  </si>
  <si>
    <t xml:space="preserve">Student's Name </t>
  </si>
  <si>
    <t>University</t>
  </si>
  <si>
    <t xml:space="preserve">Student's First Name </t>
  </si>
  <si>
    <t>Class year</t>
  </si>
  <si>
    <t>Other</t>
  </si>
  <si>
    <t xml:space="preserve"> Total</t>
  </si>
  <si>
    <t>TERM 1</t>
  </si>
  <si>
    <t>TERM 2</t>
  </si>
  <si>
    <t>TOTAL TERM 1</t>
  </si>
  <si>
    <t>TOTAL TERM 2</t>
  </si>
  <si>
    <t>TOTAL (flexibility rule)</t>
  </si>
  <si>
    <t>OVERALL</t>
  </si>
  <si>
    <t>Open Elective (max. 7,5 ECTS in total in both terms )</t>
  </si>
  <si>
    <t>Open Elective (max 7.5 ECTS in total in both Terms )</t>
  </si>
  <si>
    <t>Research Paper (max. 7,5 if not taken in Term 1)</t>
  </si>
  <si>
    <t>Min 24; Max 37,5 ECTS</t>
  </si>
  <si>
    <t>Credits for programme components are granted only for passed (A to E in ECTS scale, Pass, Participated) courses</t>
  </si>
  <si>
    <t>For Skill seminars there are no grades; just participated or no-show</t>
  </si>
  <si>
    <t>Global Strategy (Core)</t>
  </si>
  <si>
    <t>Skill Seminar 3</t>
  </si>
  <si>
    <t>Skill Seminar 4</t>
  </si>
  <si>
    <t xml:space="preserve">Skill seminars: If you have to take more, please add a line in the calculator. </t>
  </si>
  <si>
    <t>Global Leadership (Core)</t>
  </si>
  <si>
    <t>Hard Skills Elective Course 1 (min. 5 ECTS in total in both terms)</t>
  </si>
  <si>
    <t>Hard Skills Elective Course 2  (min. 5 ECTS in total in both terms)</t>
  </si>
  <si>
    <t>Hard Skills Elective Course 1  (min. 5 ECTS in total in both terms)</t>
  </si>
  <si>
    <t>Including Hard Skill</t>
  </si>
  <si>
    <t>Skills Seminar 1</t>
  </si>
  <si>
    <t>Skills Seminar 2</t>
  </si>
  <si>
    <t>Skills Seminar 3</t>
  </si>
  <si>
    <t>Skills Seminar 4</t>
  </si>
  <si>
    <t>For GCS  Pass/Fail grading is used</t>
  </si>
  <si>
    <t>ECTS Hard Skills</t>
  </si>
  <si>
    <t>Global Citizenship Seminar (1 ECTS)</t>
  </si>
  <si>
    <t>Business Project (15 ECTS)</t>
  </si>
  <si>
    <t>ECTS below required minimum</t>
  </si>
  <si>
    <t>ECTS over limit</t>
  </si>
  <si>
    <t>REMARKS &amp; EXPLANATIONS</t>
  </si>
  <si>
    <t>Below required  minimum of     24 ECTS</t>
  </si>
  <si>
    <t>Surplus ECTS (over limit of 37.5 ECTS)</t>
  </si>
  <si>
    <t>Correct if both numbers are 0 or positive</t>
  </si>
  <si>
    <t>If "Below required minimum" is negative, you have to choose more ECTS for Term 1 (courses/skills)</t>
  </si>
  <si>
    <t>Correct if the number is 0 or positive</t>
  </si>
  <si>
    <t>When inserting number of ECTS, please use comma (,) key as decimal point or use the NumLock keys with decimal key (.)</t>
  </si>
  <si>
    <t>Deductions due to over limit ECTS per Term(s): please deduct the surplus according to the chosen category/ies: courses/other or hard skills course</t>
  </si>
  <si>
    <t>CEMSOWSKI</t>
  </si>
  <si>
    <t>Jan</t>
  </si>
  <si>
    <t>SGH</t>
  </si>
  <si>
    <t>2021/2022</t>
  </si>
  <si>
    <t>Please check if the total deduction compensates the negative number in the Surplus ECTS in Term 1</t>
  </si>
  <si>
    <t>Please check if the total deduction compensates the negative number in the Surplus ECTS in Term 2</t>
  </si>
  <si>
    <t>Please check if the total deduction compensates the negative number in the Surplus ECTS in Flexibility Rule</t>
  </si>
  <si>
    <t>Below required minimum: if negative, you have to choose more ECTS for Term 1 (courses/skills) to get 0 or positive number of ECTS</t>
  </si>
  <si>
    <t>Deductions: surplus ECTS over 37.5 ECTS in Term 1</t>
  </si>
  <si>
    <t>Deductions: surplus ECTS over 37.5 ECTS in Term 2</t>
  </si>
  <si>
    <t>Deductions: surplus ECTS from Flexibility Rule</t>
  </si>
  <si>
    <t>Missing ECTS (if negative sum)</t>
  </si>
  <si>
    <t>Based on originally developed tool by International Office (ZIB) at WiSO University of Cologne.                                                                                                          Adopted to meet current CEMS MIM Rules and Regulations by Grzegorz M. Augustyniak (SGH International Centre)</t>
  </si>
  <si>
    <t>Required minumum:</t>
  </si>
  <si>
    <t>Sub-totals, please check if you have the required minimum or no more than allowed maximum</t>
  </si>
  <si>
    <t>Total, please check if you have enough ECTS  (0 or positive numbers in all fields of the "Missing ECTS" row)</t>
  </si>
  <si>
    <t>If "Over 37.5 ECTS limit" is negative, you should resign from selected courses/skills to be equal or below the limit.                                                               If you are allowed to take more than 37.5 (home nad host PM consent required) only 37.5 ECTS will be credited to your CEMS MIM,                                  so you have to deduct the surplus in the "Surplus in Term 2" row.</t>
  </si>
  <si>
    <t>If "Over 37.5 ECTS limit" is negative, you should resign from selected courses/skills to be equal or below the limit.                                                               If you are allowed to take more than 37.5 (home nad host PM consent required) only 37.5 ECTS will be credited to your CEMS MIM,                                  so you have to deduct the surplus in the "Surplus in Term 1" row.</t>
  </si>
  <si>
    <t>Deductions due to surplus in Flexibility Rule: please deduct the surplus according to the chosen category/ies: courses/other or hard skills course</t>
  </si>
  <si>
    <t>if negative, please deduct the difference in the porper cateogry/categories of the "Surplus from Flexibility Rule" row</t>
  </si>
  <si>
    <t>Hard Skills Elective Courses are part  (added to) of 45 ECTS required in CEMS courses</t>
  </si>
  <si>
    <t>CEMS TERM CALCULATOR -  VALID FROM 2021/2022 ACADEMIC YEAR</t>
  </si>
  <si>
    <t>Course/Skill Seminar title                                                           (one may enter the title, if known)</t>
  </si>
  <si>
    <t>All numbers in this row must be 0 or positive. If negative, please correct your plan</t>
  </si>
  <si>
    <t>Elective / Exclusive 1</t>
  </si>
  <si>
    <t>Elective / Exclusive 2</t>
  </si>
  <si>
    <t>Elective / Exclusive 3</t>
  </si>
  <si>
    <t>Elective / Exclusive 4</t>
  </si>
  <si>
    <t>Elective / Exclusive 5</t>
  </si>
  <si>
    <t>Elective / Exclusive 6</t>
  </si>
  <si>
    <t>Research Paper (max. 7.5 if not taken in Term 1)</t>
  </si>
  <si>
    <t>Global Online Elective Course (neither at home nor at host 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</si>
</sst>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font>
    <font>
      <sz val="10"/>
      <name val="Arial"/>
      <family val="2"/>
    </font>
    <font>
      <b/>
      <sz val="10"/>
      <name val="Arial"/>
      <family val="2"/>
      <charset val="238"/>
    </font>
    <font>
      <sz val="10"/>
      <name val="Arial"/>
      <family val="2"/>
      <charset val="238"/>
    </font>
    <font>
      <sz val="12"/>
      <name val="Arial"/>
      <family val="2"/>
      <charset val="238"/>
    </font>
    <font>
      <sz val="12"/>
      <color rgb="FF00B050"/>
      <name val="Arial"/>
      <family val="2"/>
      <charset val="238"/>
    </font>
    <font>
      <sz val="10"/>
      <color rgb="FFFF0000"/>
      <name val="Arial"/>
      <family val="2"/>
      <charset val="238"/>
    </font>
    <font>
      <sz val="10"/>
      <color rgb="FF7030A0"/>
      <name val="Arial"/>
      <family val="2"/>
      <charset val="238"/>
    </font>
    <font>
      <b/>
      <sz val="10"/>
      <color rgb="FF00B0F0"/>
      <name val="Arial"/>
      <family val="2"/>
      <charset val="238"/>
    </font>
    <font>
      <sz val="12"/>
      <color rgb="FFFF0000"/>
      <name val="Arial"/>
      <family val="2"/>
      <charset val="238"/>
    </font>
    <font>
      <b/>
      <sz val="12"/>
      <name val="Arial"/>
      <family val="2"/>
      <charset val="238"/>
    </font>
    <font>
      <b/>
      <sz val="12"/>
      <color rgb="FF00B050"/>
      <name val="Arial"/>
      <family val="2"/>
      <charset val="238"/>
    </font>
    <font>
      <b/>
      <sz val="10"/>
      <color rgb="FF00B050"/>
      <name val="Arial"/>
      <family val="2"/>
      <charset val="238"/>
    </font>
    <font>
      <sz val="12"/>
      <color theme="0"/>
      <name val="Arial"/>
      <family val="2"/>
      <charset val="238"/>
    </font>
    <font>
      <sz val="10"/>
      <color rgb="FF00B050"/>
      <name val="Arial"/>
      <family val="2"/>
      <charset val="238"/>
    </font>
  </fonts>
  <fills count="11">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rgb="FF92D05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5050"/>
        <bgColor indexed="64"/>
      </patternFill>
    </fill>
    <fill>
      <patternFill patternType="solid">
        <fgColor rgb="FFFFFF00"/>
        <bgColor indexed="64"/>
      </patternFill>
    </fill>
  </fills>
  <borders count="59">
    <border>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thin">
        <color auto="1"/>
      </right>
      <top style="medium">
        <color auto="1"/>
      </top>
      <bottom style="medium">
        <color auto="1"/>
      </bottom>
      <diagonal/>
    </border>
    <border>
      <left style="thin">
        <color auto="1"/>
      </left>
      <right style="thin">
        <color auto="1"/>
      </right>
      <top/>
      <bottom style="medium">
        <color auto="1"/>
      </bottom>
      <diagonal/>
    </border>
    <border>
      <left style="thin">
        <color auto="1"/>
      </left>
      <right style="thin">
        <color auto="1"/>
      </right>
      <top/>
      <bottom style="thin">
        <color auto="1"/>
      </bottom>
      <diagonal/>
    </border>
    <border>
      <left/>
      <right style="medium">
        <color auto="1"/>
      </right>
      <top style="medium">
        <color auto="1"/>
      </top>
      <bottom style="medium">
        <color auto="1"/>
      </bottom>
      <diagonal/>
    </border>
    <border>
      <left style="thin">
        <color auto="1"/>
      </left>
      <right/>
      <top style="medium">
        <color auto="1"/>
      </top>
      <bottom style="medium">
        <color auto="1"/>
      </bottom>
      <diagonal/>
    </border>
    <border>
      <left style="thin">
        <color indexed="64"/>
      </left>
      <right style="thin">
        <color indexed="64"/>
      </right>
      <top style="thin">
        <color indexed="64"/>
      </top>
      <bottom style="thin">
        <color indexed="64"/>
      </bottom>
      <diagonal/>
    </border>
    <border>
      <left/>
      <right/>
      <top style="medium">
        <color auto="1"/>
      </top>
      <bottom/>
      <diagonal/>
    </border>
    <border>
      <left/>
      <right style="medium">
        <color auto="1"/>
      </right>
      <top style="medium">
        <color auto="1"/>
      </top>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right/>
      <top/>
      <bottom style="medium">
        <color auto="1"/>
      </bottom>
      <diagonal/>
    </border>
    <border>
      <left style="thin">
        <color auto="1"/>
      </left>
      <right/>
      <top/>
      <bottom style="thin">
        <color auto="1"/>
      </bottom>
      <diagonal/>
    </border>
    <border>
      <left style="medium">
        <color auto="1"/>
      </left>
      <right style="thin">
        <color auto="1"/>
      </right>
      <top/>
      <bottom style="medium">
        <color auto="1"/>
      </bottom>
      <diagonal/>
    </border>
    <border>
      <left style="thin">
        <color auto="1"/>
      </left>
      <right/>
      <top/>
      <bottom style="medium">
        <color auto="1"/>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auto="1"/>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medium">
        <color auto="1"/>
      </top>
      <bottom/>
      <diagonal/>
    </border>
    <border>
      <left style="thin">
        <color auto="1"/>
      </left>
      <right/>
      <top style="medium">
        <color auto="1"/>
      </top>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diagonal/>
    </border>
    <border>
      <left style="thin">
        <color indexed="64"/>
      </left>
      <right/>
      <top style="thin">
        <color auto="1"/>
      </top>
      <bottom/>
      <diagonal/>
    </border>
    <border>
      <left style="medium">
        <color auto="1"/>
      </left>
      <right/>
      <top style="medium">
        <color auto="1"/>
      </top>
      <bottom/>
      <diagonal/>
    </border>
    <border>
      <left style="medium">
        <color indexed="64"/>
      </left>
      <right style="medium">
        <color indexed="64"/>
      </right>
      <top style="medium">
        <color indexed="64"/>
      </top>
      <bottom/>
      <diagonal/>
    </border>
    <border>
      <left style="thin">
        <color auto="1"/>
      </left>
      <right style="thin">
        <color auto="1"/>
      </right>
      <top style="medium">
        <color indexed="64"/>
      </top>
      <bottom/>
      <diagonal/>
    </border>
    <border>
      <left/>
      <right style="thin">
        <color auto="1"/>
      </right>
      <top style="medium">
        <color indexed="64"/>
      </top>
      <bottom/>
      <diagonal/>
    </border>
    <border>
      <left/>
      <right style="medium">
        <color indexed="64"/>
      </right>
      <top/>
      <bottom/>
      <diagonal/>
    </border>
    <border>
      <left/>
      <right style="medium">
        <color indexed="64"/>
      </right>
      <top/>
      <bottom style="thin">
        <color auto="1"/>
      </bottom>
      <diagonal/>
    </border>
    <border>
      <left/>
      <right style="medium">
        <color indexed="64"/>
      </right>
      <top/>
      <bottom style="medium">
        <color indexed="64"/>
      </bottom>
      <diagonal/>
    </border>
    <border>
      <left style="medium">
        <color auto="1"/>
      </left>
      <right/>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s>
  <cellStyleXfs count="2">
    <xf numFmtId="0" fontId="0" fillId="0" borderId="0"/>
    <xf numFmtId="0" fontId="3" fillId="0" borderId="0"/>
  </cellStyleXfs>
  <cellXfs count="305">
    <xf numFmtId="0" fontId="0" fillId="0" borderId="0" xfId="0"/>
    <xf numFmtId="0" fontId="0" fillId="0" borderId="0" xfId="0" applyBorder="1"/>
    <xf numFmtId="0" fontId="0" fillId="0" borderId="0" xfId="0" applyFill="1" applyBorder="1"/>
    <xf numFmtId="0" fontId="0" fillId="0" borderId="0" xfId="0" applyAlignment="1">
      <alignment wrapText="1"/>
    </xf>
    <xf numFmtId="0" fontId="0" fillId="0" borderId="0" xfId="0" applyBorder="1" applyAlignment="1">
      <alignment wrapText="1"/>
    </xf>
    <xf numFmtId="0" fontId="0" fillId="2" borderId="9" xfId="0" applyFill="1" applyBorder="1"/>
    <xf numFmtId="0" fontId="0" fillId="2" borderId="11" xfId="0" applyFill="1" applyBorder="1"/>
    <xf numFmtId="0" fontId="0" fillId="0" borderId="12" xfId="0" applyBorder="1"/>
    <xf numFmtId="0" fontId="0" fillId="2" borderId="12" xfId="0" applyFill="1" applyBorder="1"/>
    <xf numFmtId="49" fontId="0" fillId="0" borderId="7" xfId="0" applyNumberFormat="1" applyBorder="1"/>
    <xf numFmtId="49" fontId="0" fillId="0" borderId="0" xfId="0" applyNumberFormat="1"/>
    <xf numFmtId="49" fontId="0" fillId="0" borderId="0" xfId="0" applyNumberFormat="1" applyAlignment="1">
      <alignment wrapText="1"/>
    </xf>
    <xf numFmtId="0" fontId="0" fillId="3" borderId="7" xfId="0" applyFill="1" applyBorder="1"/>
    <xf numFmtId="0" fontId="0" fillId="0" borderId="0" xfId="0" applyFill="1"/>
    <xf numFmtId="49" fontId="0" fillId="2" borderId="0" xfId="0" applyNumberFormat="1" applyFill="1" applyBorder="1"/>
    <xf numFmtId="49" fontId="0" fillId="2" borderId="4" xfId="0" applyNumberFormat="1" applyFill="1" applyBorder="1"/>
    <xf numFmtId="0" fontId="0" fillId="4" borderId="8" xfId="0" applyFill="1" applyBorder="1"/>
    <xf numFmtId="0" fontId="1" fillId="4" borderId="9" xfId="0" applyFont="1" applyFill="1" applyBorder="1"/>
    <xf numFmtId="0" fontId="0" fillId="5" borderId="9" xfId="0" applyFill="1" applyBorder="1"/>
    <xf numFmtId="0" fontId="2" fillId="0" borderId="0" xfId="0" applyFont="1" applyAlignment="1">
      <alignment horizontal="center"/>
    </xf>
    <xf numFmtId="0" fontId="4" fillId="0" borderId="0" xfId="0" applyFont="1" applyBorder="1"/>
    <xf numFmtId="0" fontId="4" fillId="0" borderId="4" xfId="0" applyFont="1" applyBorder="1"/>
    <xf numFmtId="0" fontId="4" fillId="0" borderId="0" xfId="0" applyFont="1"/>
    <xf numFmtId="0" fontId="2" fillId="0" borderId="6" xfId="0" applyFont="1" applyBorder="1"/>
    <xf numFmtId="0" fontId="2" fillId="0" borderId="10" xfId="0" applyFont="1" applyBorder="1"/>
    <xf numFmtId="0" fontId="3" fillId="2" borderId="9" xfId="0" applyFont="1" applyFill="1" applyBorder="1"/>
    <xf numFmtId="0" fontId="3" fillId="2" borderId="12" xfId="0" applyFont="1" applyFill="1" applyBorder="1"/>
    <xf numFmtId="0" fontId="3" fillId="3" borderId="14" xfId="0" applyFont="1" applyFill="1" applyBorder="1"/>
    <xf numFmtId="0" fontId="4" fillId="0" borderId="0" xfId="0" applyFont="1" applyFill="1" applyBorder="1"/>
    <xf numFmtId="0" fontId="3" fillId="4" borderId="9" xfId="0" applyFont="1" applyFill="1" applyBorder="1"/>
    <xf numFmtId="2" fontId="4" fillId="2" borderId="0" xfId="0" applyNumberFormat="1" applyFont="1" applyFill="1" applyBorder="1"/>
    <xf numFmtId="2" fontId="4" fillId="4" borderId="0" xfId="0" applyNumberFormat="1" applyFont="1" applyFill="1" applyBorder="1"/>
    <xf numFmtId="2" fontId="4" fillId="3" borderId="13" xfId="0" applyNumberFormat="1" applyFont="1" applyFill="1" applyBorder="1"/>
    <xf numFmtId="0" fontId="3" fillId="0" borderId="0" xfId="0" applyFont="1" applyBorder="1"/>
    <xf numFmtId="0" fontId="6" fillId="0" borderId="22" xfId="0" applyFont="1" applyFill="1" applyBorder="1" applyAlignment="1">
      <alignment horizontal="left" wrapText="1"/>
    </xf>
    <xf numFmtId="0" fontId="6" fillId="0" borderId="0" xfId="0" applyFont="1" applyBorder="1"/>
    <xf numFmtId="0" fontId="3" fillId="0" borderId="0" xfId="0" applyFont="1" applyFill="1"/>
    <xf numFmtId="2" fontId="4" fillId="3" borderId="25" xfId="0" applyNumberFormat="1" applyFont="1" applyFill="1" applyBorder="1"/>
    <xf numFmtId="0" fontId="2" fillId="0" borderId="6" xfId="0" applyFont="1" applyBorder="1" applyAlignment="1">
      <alignment wrapText="1"/>
    </xf>
    <xf numFmtId="0" fontId="2" fillId="0" borderId="10" xfId="0" applyFont="1" applyBorder="1" applyAlignment="1">
      <alignment horizontal="center" vertical="center" wrapText="1"/>
    </xf>
    <xf numFmtId="2" fontId="9" fillId="0" borderId="30" xfId="0" applyNumberFormat="1" applyFont="1" applyFill="1" applyBorder="1" applyAlignment="1">
      <alignment horizontal="right" wrapText="1"/>
    </xf>
    <xf numFmtId="0" fontId="0" fillId="0" borderId="37" xfId="0" applyBorder="1"/>
    <xf numFmtId="0" fontId="0" fillId="0" borderId="4" xfId="0" applyBorder="1"/>
    <xf numFmtId="0" fontId="0" fillId="0" borderId="38" xfId="0" applyBorder="1"/>
    <xf numFmtId="0" fontId="0" fillId="0" borderId="39" xfId="0" applyBorder="1"/>
    <xf numFmtId="0" fontId="6" fillId="0" borderId="15" xfId="0" applyFont="1" applyBorder="1" applyAlignment="1">
      <alignment horizontal="left" vertical="center"/>
    </xf>
    <xf numFmtId="0" fontId="0" fillId="0" borderId="22" xfId="0" applyBorder="1"/>
    <xf numFmtId="0" fontId="0" fillId="0" borderId="5" xfId="0" applyBorder="1"/>
    <xf numFmtId="2" fontId="9" fillId="0" borderId="40" xfId="0" applyNumberFormat="1" applyFont="1" applyFill="1" applyBorder="1" applyAlignment="1">
      <alignment horizontal="right" wrapText="1"/>
    </xf>
    <xf numFmtId="0" fontId="6" fillId="0" borderId="20" xfId="0" applyFont="1" applyFill="1" applyBorder="1" applyAlignment="1">
      <alignment horizontal="left" wrapText="1"/>
    </xf>
    <xf numFmtId="2" fontId="4" fillId="8" borderId="10" xfId="0" applyNumberFormat="1" applyFont="1" applyFill="1" applyBorder="1" applyAlignment="1">
      <alignment horizontal="right" wrapText="1"/>
    </xf>
    <xf numFmtId="0" fontId="3" fillId="8" borderId="6" xfId="0" applyFont="1" applyFill="1" applyBorder="1" applyAlignment="1">
      <alignment horizontal="left" wrapText="1"/>
    </xf>
    <xf numFmtId="0" fontId="2" fillId="0" borderId="7" xfId="0" applyFont="1" applyBorder="1" applyAlignment="1">
      <alignment horizontal="center" vertical="center" wrapText="1"/>
    </xf>
    <xf numFmtId="2" fontId="10" fillId="6" borderId="7" xfId="0" applyNumberFormat="1" applyFont="1" applyFill="1" applyBorder="1"/>
    <xf numFmtId="0" fontId="12" fillId="0" borderId="19" xfId="0" applyFont="1" applyBorder="1" applyAlignment="1">
      <alignment horizontal="center" vertical="center" wrapText="1"/>
    </xf>
    <xf numFmtId="2" fontId="5" fillId="8" borderId="19" xfId="0" applyNumberFormat="1" applyFont="1" applyFill="1" applyBorder="1" applyAlignment="1">
      <alignment horizontal="right" wrapText="1"/>
    </xf>
    <xf numFmtId="2" fontId="5" fillId="0" borderId="41" xfId="0" applyNumberFormat="1" applyFont="1" applyFill="1" applyBorder="1" applyAlignment="1">
      <alignment horizontal="right" wrapText="1"/>
    </xf>
    <xf numFmtId="2" fontId="5" fillId="0" borderId="31" xfId="0" applyNumberFormat="1" applyFont="1" applyFill="1" applyBorder="1" applyAlignment="1">
      <alignment horizontal="right" wrapText="1"/>
    </xf>
    <xf numFmtId="2" fontId="11" fillId="6" borderId="13" xfId="0" applyNumberFormat="1" applyFont="1" applyFill="1" applyBorder="1"/>
    <xf numFmtId="0" fontId="2" fillId="0" borderId="25" xfId="0" applyFont="1" applyBorder="1" applyAlignment="1">
      <alignment horizontal="center" vertical="center" wrapText="1"/>
    </xf>
    <xf numFmtId="2" fontId="4" fillId="8" borderId="25" xfId="0" applyNumberFormat="1" applyFont="1" applyFill="1" applyBorder="1" applyAlignment="1">
      <alignment horizontal="right" wrapText="1"/>
    </xf>
    <xf numFmtId="2" fontId="9" fillId="0" borderId="43" xfId="0" applyNumberFormat="1" applyFont="1" applyFill="1" applyBorder="1" applyAlignment="1">
      <alignment horizontal="right" wrapText="1"/>
    </xf>
    <xf numFmtId="2" fontId="9" fillId="0" borderId="44" xfId="0" applyNumberFormat="1" applyFont="1" applyFill="1" applyBorder="1" applyAlignment="1">
      <alignment horizontal="right" wrapText="1"/>
    </xf>
    <xf numFmtId="2" fontId="10" fillId="6" borderId="25" xfId="0" applyNumberFormat="1" applyFont="1" applyFill="1" applyBorder="1"/>
    <xf numFmtId="2" fontId="4" fillId="8" borderId="7" xfId="0" applyNumberFormat="1" applyFont="1" applyFill="1" applyBorder="1" applyAlignment="1">
      <alignment horizontal="right" wrapText="1"/>
    </xf>
    <xf numFmtId="0" fontId="1" fillId="9" borderId="16" xfId="0" applyFont="1" applyFill="1" applyBorder="1"/>
    <xf numFmtId="2" fontId="4" fillId="9" borderId="16" xfId="0" applyNumberFormat="1" applyFont="1" applyFill="1" applyBorder="1"/>
    <xf numFmtId="2" fontId="4" fillId="9" borderId="25" xfId="0" applyNumberFormat="1" applyFont="1" applyFill="1" applyBorder="1"/>
    <xf numFmtId="2" fontId="4" fillId="9" borderId="6" xfId="0" applyNumberFormat="1" applyFont="1" applyFill="1" applyBorder="1"/>
    <xf numFmtId="2" fontId="13" fillId="9" borderId="13" xfId="0" applyNumberFormat="1" applyFont="1" applyFill="1" applyBorder="1"/>
    <xf numFmtId="2" fontId="5" fillId="0" borderId="7" xfId="0" applyNumberFormat="1" applyFont="1" applyBorder="1"/>
    <xf numFmtId="2" fontId="4" fillId="2" borderId="20" xfId="0" applyNumberFormat="1" applyFont="1" applyFill="1" applyBorder="1"/>
    <xf numFmtId="0" fontId="4" fillId="0" borderId="3" xfId="0" applyFont="1" applyFill="1" applyBorder="1"/>
    <xf numFmtId="0" fontId="4" fillId="0" borderId="20" xfId="0" applyFont="1" applyFill="1" applyBorder="1"/>
    <xf numFmtId="2" fontId="4" fillId="2" borderId="22" xfId="0" applyNumberFormat="1" applyFont="1" applyFill="1" applyBorder="1"/>
    <xf numFmtId="0" fontId="4" fillId="0" borderId="5" xfId="0" applyFont="1" applyFill="1" applyBorder="1"/>
    <xf numFmtId="2" fontId="4" fillId="0" borderId="6" xfId="0" applyNumberFormat="1" applyFont="1" applyBorder="1"/>
    <xf numFmtId="2" fontId="5" fillId="0" borderId="13" xfId="0" applyNumberFormat="1" applyFont="1" applyBorder="1"/>
    <xf numFmtId="0" fontId="3" fillId="3" borderId="25" xfId="0" applyFont="1" applyFill="1" applyBorder="1"/>
    <xf numFmtId="2" fontId="4" fillId="5" borderId="20" xfId="0" applyNumberFormat="1" applyFont="1" applyFill="1" applyBorder="1"/>
    <xf numFmtId="2" fontId="5" fillId="2" borderId="3" xfId="0" applyNumberFormat="1" applyFont="1" applyFill="1" applyBorder="1"/>
    <xf numFmtId="0" fontId="4" fillId="0" borderId="22" xfId="0" applyFont="1" applyFill="1" applyBorder="1"/>
    <xf numFmtId="2" fontId="5" fillId="2" borderId="5" xfId="0" applyNumberFormat="1" applyFont="1" applyFill="1" applyBorder="1"/>
    <xf numFmtId="2" fontId="4" fillId="0" borderId="14" xfId="0" applyNumberFormat="1" applyFont="1" applyBorder="1"/>
    <xf numFmtId="2" fontId="4" fillId="0" borderId="42" xfId="0" applyNumberFormat="1" applyFont="1" applyBorder="1"/>
    <xf numFmtId="2" fontId="4" fillId="0" borderId="10" xfId="0" applyNumberFormat="1" applyFont="1" applyBorder="1"/>
    <xf numFmtId="2" fontId="4" fillId="0" borderId="19" xfId="0" applyNumberFormat="1" applyFont="1" applyBorder="1"/>
    <xf numFmtId="2" fontId="10" fillId="6" borderId="13" xfId="0" applyNumberFormat="1" applyFont="1" applyFill="1" applyBorder="1"/>
    <xf numFmtId="2" fontId="10" fillId="6" borderId="6" xfId="0" applyNumberFormat="1" applyFont="1" applyFill="1" applyBorder="1"/>
    <xf numFmtId="0" fontId="3" fillId="0" borderId="32" xfId="0" applyFont="1" applyBorder="1"/>
    <xf numFmtId="49" fontId="0" fillId="2" borderId="16" xfId="0" applyNumberFormat="1" applyFill="1" applyBorder="1"/>
    <xf numFmtId="0" fontId="0" fillId="4" borderId="48" xfId="0" applyFill="1" applyBorder="1"/>
    <xf numFmtId="2" fontId="4" fillId="4" borderId="33" xfId="0" applyNumberFormat="1" applyFont="1" applyFill="1" applyBorder="1"/>
    <xf numFmtId="0" fontId="4" fillId="0" borderId="49" xfId="0" applyFont="1" applyFill="1" applyBorder="1"/>
    <xf numFmtId="0" fontId="4" fillId="0" borderId="16" xfId="0" applyFont="1" applyBorder="1"/>
    <xf numFmtId="0" fontId="4" fillId="0" borderId="17" xfId="0" applyFont="1" applyBorder="1"/>
    <xf numFmtId="0" fontId="0" fillId="0" borderId="27" xfId="0" applyBorder="1"/>
    <xf numFmtId="0" fontId="4" fillId="0" borderId="50" xfId="0" applyFont="1" applyBorder="1"/>
    <xf numFmtId="0" fontId="0" fillId="0" borderId="40" xfId="0" applyBorder="1"/>
    <xf numFmtId="0" fontId="4" fillId="0" borderId="51" xfId="0" applyFont="1" applyBorder="1"/>
    <xf numFmtId="0" fontId="0" fillId="0" borderId="23" xfId="0" applyBorder="1"/>
    <xf numFmtId="49" fontId="0" fillId="2" borderId="21" xfId="0" applyNumberFormat="1" applyFill="1" applyBorder="1"/>
    <xf numFmtId="0" fontId="4" fillId="0" borderId="21" xfId="0" applyFont="1" applyBorder="1"/>
    <xf numFmtId="2" fontId="4" fillId="2" borderId="21" xfId="0" applyNumberFormat="1" applyFont="1" applyFill="1" applyBorder="1"/>
    <xf numFmtId="0" fontId="4" fillId="0" borderId="21" xfId="0" applyFont="1" applyFill="1" applyBorder="1"/>
    <xf numFmtId="0" fontId="4" fillId="0" borderId="52" xfId="0" applyFont="1" applyBorder="1"/>
    <xf numFmtId="0" fontId="0" fillId="0" borderId="32" xfId="0" applyBorder="1"/>
    <xf numFmtId="0" fontId="0" fillId="2" borderId="48" xfId="0" applyFill="1" applyBorder="1"/>
    <xf numFmtId="2" fontId="4" fillId="2" borderId="33" xfId="0" applyNumberFormat="1" applyFont="1" applyFill="1" applyBorder="1"/>
    <xf numFmtId="2" fontId="4" fillId="0" borderId="25" xfId="0" applyNumberFormat="1" applyFont="1" applyBorder="1"/>
    <xf numFmtId="0" fontId="6" fillId="0" borderId="2" xfId="0" applyFont="1" applyBorder="1"/>
    <xf numFmtId="0" fontId="0" fillId="0" borderId="1" xfId="0" applyBorder="1" applyAlignment="1">
      <alignment wrapText="1"/>
    </xf>
    <xf numFmtId="0" fontId="0" fillId="0" borderId="9" xfId="0" applyBorder="1" applyAlignment="1">
      <alignment horizontal="center" vertical="center" wrapText="1"/>
    </xf>
    <xf numFmtId="0" fontId="3" fillId="0" borderId="20" xfId="0" applyFont="1" applyBorder="1" applyAlignment="1">
      <alignment wrapText="1"/>
    </xf>
    <xf numFmtId="0" fontId="0" fillId="0" borderId="53" xfId="0" applyBorder="1" applyAlignment="1">
      <alignment horizontal="center" vertical="center" wrapText="1"/>
    </xf>
    <xf numFmtId="0" fontId="14" fillId="0" borderId="50" xfId="0" applyFont="1" applyBorder="1" applyAlignment="1">
      <alignment horizontal="center" vertical="center" wrapText="1"/>
    </xf>
    <xf numFmtId="0" fontId="0" fillId="0" borderId="50" xfId="0" applyBorder="1" applyAlignment="1">
      <alignment horizontal="center" vertical="center" wrapText="1"/>
    </xf>
    <xf numFmtId="0" fontId="0" fillId="0" borderId="54" xfId="0" applyBorder="1" applyAlignment="1">
      <alignment horizontal="center" vertical="center" wrapText="1"/>
    </xf>
    <xf numFmtId="0" fontId="0" fillId="10" borderId="54" xfId="0" applyFill="1" applyBorder="1" applyAlignment="1">
      <alignment horizontal="center" vertical="center" wrapText="1"/>
    </xf>
    <xf numFmtId="0" fontId="3" fillId="0" borderId="0" xfId="1"/>
    <xf numFmtId="0" fontId="2" fillId="0" borderId="0" xfId="1" applyFont="1" applyAlignment="1">
      <alignment horizontal="center"/>
    </xf>
    <xf numFmtId="0" fontId="3" fillId="0" borderId="0" xfId="1" applyAlignment="1">
      <alignment wrapText="1"/>
    </xf>
    <xf numFmtId="0" fontId="3" fillId="0" borderId="9" xfId="1" applyBorder="1" applyAlignment="1">
      <alignment horizontal="center" vertical="center" wrapText="1"/>
    </xf>
    <xf numFmtId="0" fontId="3" fillId="0" borderId="20" xfId="1" applyBorder="1" applyAlignment="1">
      <alignment wrapText="1"/>
    </xf>
    <xf numFmtId="0" fontId="3" fillId="0" borderId="23" xfId="1" applyBorder="1" applyAlignment="1">
      <alignment horizontal="center" vertical="center" wrapText="1"/>
    </xf>
    <xf numFmtId="0" fontId="14" fillId="0" borderId="24" xfId="1" applyFont="1" applyBorder="1" applyAlignment="1">
      <alignment horizontal="center" vertical="center" wrapText="1"/>
    </xf>
    <xf numFmtId="0" fontId="3" fillId="0" borderId="58" xfId="1" applyBorder="1" applyAlignment="1">
      <alignment horizontal="center" vertical="center" wrapText="1"/>
    </xf>
    <xf numFmtId="0" fontId="3" fillId="10" borderId="52" xfId="1" applyFill="1" applyBorder="1" applyAlignment="1">
      <alignment horizontal="center" vertical="center" wrapText="1"/>
    </xf>
    <xf numFmtId="0" fontId="3" fillId="0" borderId="32" xfId="1" applyBorder="1"/>
    <xf numFmtId="49" fontId="3" fillId="2" borderId="16" xfId="1" applyNumberFormat="1" applyFill="1" applyBorder="1"/>
    <xf numFmtId="0" fontId="3" fillId="4" borderId="48" xfId="1" applyFill="1" applyBorder="1"/>
    <xf numFmtId="2" fontId="4" fillId="4" borderId="33" xfId="1" applyNumberFormat="1" applyFont="1" applyFill="1" applyBorder="1"/>
    <xf numFmtId="0" fontId="4" fillId="0" borderId="49" xfId="1" applyFont="1" applyBorder="1"/>
    <xf numFmtId="0" fontId="4" fillId="0" borderId="16" xfId="1" applyFont="1" applyBorder="1"/>
    <xf numFmtId="0" fontId="4" fillId="0" borderId="17" xfId="1" applyFont="1" applyBorder="1"/>
    <xf numFmtId="0" fontId="3" fillId="0" borderId="27" xfId="1" applyBorder="1"/>
    <xf numFmtId="49" fontId="3" fillId="2" borderId="0" xfId="1" applyNumberFormat="1" applyFill="1"/>
    <xf numFmtId="0" fontId="3" fillId="2" borderId="9" xfId="1" applyFill="1" applyBorder="1"/>
    <xf numFmtId="2" fontId="4" fillId="2" borderId="20" xfId="1" applyNumberFormat="1" applyFont="1" applyFill="1" applyBorder="1"/>
    <xf numFmtId="0" fontId="4" fillId="0" borderId="3" xfId="1" applyFont="1" applyBorder="1"/>
    <xf numFmtId="0" fontId="4" fillId="0" borderId="0" xfId="1" applyFont="1"/>
    <xf numFmtId="0" fontId="4" fillId="0" borderId="50" xfId="1" applyFont="1" applyBorder="1"/>
    <xf numFmtId="0" fontId="4" fillId="0" borderId="20" xfId="1" applyFont="1" applyBorder="1"/>
    <xf numFmtId="2" fontId="5" fillId="2" borderId="3" xfId="1" applyNumberFormat="1" applyFont="1" applyFill="1" applyBorder="1"/>
    <xf numFmtId="0" fontId="6" fillId="0" borderId="15" xfId="1" applyFont="1" applyBorder="1" applyAlignment="1">
      <alignment horizontal="left" vertical="center"/>
    </xf>
    <xf numFmtId="0" fontId="3" fillId="0" borderId="40" xfId="1" applyBorder="1"/>
    <xf numFmtId="49" fontId="3" fillId="2" borderId="4" xfId="1" applyNumberFormat="1" applyFill="1" applyBorder="1"/>
    <xf numFmtId="0" fontId="3" fillId="2" borderId="12" xfId="1" applyFill="1" applyBorder="1"/>
    <xf numFmtId="2" fontId="4" fillId="2" borderId="22" xfId="1" applyNumberFormat="1" applyFont="1" applyFill="1" applyBorder="1"/>
    <xf numFmtId="0" fontId="4" fillId="0" borderId="5" xfId="1" applyFont="1" applyBorder="1"/>
    <xf numFmtId="0" fontId="4" fillId="0" borderId="4" xfId="1" applyFont="1" applyBorder="1"/>
    <xf numFmtId="0" fontId="4" fillId="0" borderId="51" xfId="1" applyFont="1" applyBorder="1"/>
    <xf numFmtId="0" fontId="3" fillId="4" borderId="8" xfId="1" applyFill="1" applyBorder="1"/>
    <xf numFmtId="2" fontId="4" fillId="4" borderId="0" xfId="1" applyNumberFormat="1" applyFont="1" applyFill="1"/>
    <xf numFmtId="2" fontId="4" fillId="2" borderId="0" xfId="1" applyNumberFormat="1" applyFont="1" applyFill="1"/>
    <xf numFmtId="0" fontId="3" fillId="0" borderId="23" xfId="1" applyBorder="1"/>
    <xf numFmtId="49" fontId="3" fillId="2" borderId="21" xfId="1" applyNumberFormat="1" applyFill="1" applyBorder="1"/>
    <xf numFmtId="0" fontId="3" fillId="2" borderId="11" xfId="1" applyFill="1" applyBorder="1"/>
    <xf numFmtId="0" fontId="4" fillId="0" borderId="21" xfId="1" applyFont="1" applyBorder="1"/>
    <xf numFmtId="0" fontId="4" fillId="0" borderId="52" xfId="1" applyFont="1" applyBorder="1"/>
    <xf numFmtId="0" fontId="3" fillId="0" borderId="12" xfId="1" applyBorder="1"/>
    <xf numFmtId="0" fontId="2" fillId="0" borderId="23" xfId="1" applyFont="1" applyBorder="1"/>
    <xf numFmtId="49" fontId="3" fillId="0" borderId="21" xfId="1" applyNumberFormat="1" applyBorder="1"/>
    <xf numFmtId="0" fontId="3" fillId="3" borderId="21" xfId="1" applyFill="1" applyBorder="1"/>
    <xf numFmtId="2" fontId="4" fillId="0" borderId="6" xfId="1" applyNumberFormat="1" applyFont="1" applyBorder="1"/>
    <xf numFmtId="2" fontId="5" fillId="0" borderId="13" xfId="1" applyNumberFormat="1" applyFont="1" applyBorder="1"/>
    <xf numFmtId="2" fontId="4" fillId="0" borderId="25" xfId="1" applyNumberFormat="1" applyFont="1" applyBorder="1"/>
    <xf numFmtId="2" fontId="4" fillId="0" borderId="21" xfId="1" applyNumberFormat="1" applyFont="1" applyBorder="1"/>
    <xf numFmtId="2" fontId="4" fillId="3" borderId="58" xfId="1" applyNumberFormat="1" applyFont="1" applyFill="1" applyBorder="1"/>
    <xf numFmtId="49" fontId="3" fillId="0" borderId="0" xfId="1" applyNumberFormat="1"/>
    <xf numFmtId="2" fontId="4" fillId="4" borderId="45" xfId="1" applyNumberFormat="1" applyFont="1" applyFill="1" applyBorder="1"/>
    <xf numFmtId="0" fontId="4" fillId="0" borderId="2" xfId="1" applyFont="1" applyBorder="1"/>
    <xf numFmtId="2" fontId="4" fillId="5" borderId="20" xfId="1" applyNumberFormat="1" applyFont="1" applyFill="1" applyBorder="1"/>
    <xf numFmtId="0" fontId="6" fillId="0" borderId="0" xfId="1" applyFont="1"/>
    <xf numFmtId="0" fontId="3" fillId="4" borderId="9" xfId="1" applyFill="1" applyBorder="1"/>
    <xf numFmtId="0" fontId="1" fillId="4" borderId="9" xfId="1" applyFont="1" applyFill="1" applyBorder="1"/>
    <xf numFmtId="0" fontId="2" fillId="0" borderId="10" xfId="1" applyFont="1" applyBorder="1"/>
    <xf numFmtId="49" fontId="3" fillId="0" borderId="7" xfId="1" applyNumberFormat="1" applyBorder="1"/>
    <xf numFmtId="0" fontId="3" fillId="3" borderId="14" xfId="1" applyFill="1" applyBorder="1"/>
    <xf numFmtId="2" fontId="4" fillId="3" borderId="25" xfId="1" applyNumberFormat="1" applyFont="1" applyFill="1" applyBorder="1"/>
    <xf numFmtId="0" fontId="3" fillId="2" borderId="48" xfId="1" applyFill="1" applyBorder="1"/>
    <xf numFmtId="2" fontId="4" fillId="2" borderId="33" xfId="1" applyNumberFormat="1" applyFont="1" applyFill="1" applyBorder="1"/>
    <xf numFmtId="0" fontId="4" fillId="0" borderId="22" xfId="1" applyFont="1" applyBorder="1"/>
    <xf numFmtId="2" fontId="5" fillId="2" borderId="5" xfId="1" applyNumberFormat="1" applyFont="1" applyFill="1" applyBorder="1"/>
    <xf numFmtId="2" fontId="4" fillId="2" borderId="21" xfId="1" applyNumberFormat="1" applyFont="1" applyFill="1" applyBorder="1"/>
    <xf numFmtId="0" fontId="6" fillId="0" borderId="2" xfId="1" applyFont="1" applyBorder="1"/>
    <xf numFmtId="0" fontId="3" fillId="0" borderId="22" xfId="1" applyBorder="1"/>
    <xf numFmtId="0" fontId="3" fillId="0" borderId="5" xfId="1" applyBorder="1"/>
    <xf numFmtId="0" fontId="3" fillId="3" borderId="7" xfId="1" applyFill="1" applyBorder="1"/>
    <xf numFmtId="2" fontId="4" fillId="0" borderId="7" xfId="1" applyNumberFormat="1" applyFont="1" applyBorder="1"/>
    <xf numFmtId="0" fontId="2" fillId="0" borderId="6" xfId="1" applyFont="1" applyBorder="1"/>
    <xf numFmtId="0" fontId="1" fillId="9" borderId="16" xfId="1" applyFont="1" applyFill="1" applyBorder="1"/>
    <xf numFmtId="2" fontId="4" fillId="9" borderId="46" xfId="1" applyNumberFormat="1" applyFont="1" applyFill="1" applyBorder="1"/>
    <xf numFmtId="2" fontId="13" fillId="9" borderId="17" xfId="1" applyNumberFormat="1" applyFont="1" applyFill="1" applyBorder="1"/>
    <xf numFmtId="2" fontId="4" fillId="9" borderId="47" xfId="1" applyNumberFormat="1" applyFont="1" applyFill="1" applyBorder="1"/>
    <xf numFmtId="2" fontId="4" fillId="9" borderId="16" xfId="1" applyNumberFormat="1" applyFont="1" applyFill="1" applyBorder="1"/>
    <xf numFmtId="2" fontId="4" fillId="9" borderId="25" xfId="1" applyNumberFormat="1" applyFont="1" applyFill="1" applyBorder="1"/>
    <xf numFmtId="49" fontId="3" fillId="0" borderId="0" xfId="1" applyNumberFormat="1" applyAlignment="1">
      <alignment wrapText="1"/>
    </xf>
    <xf numFmtId="0" fontId="2" fillId="0" borderId="6" xfId="1" applyFont="1" applyBorder="1" applyAlignment="1">
      <alignment wrapText="1"/>
    </xf>
    <xf numFmtId="0" fontId="2" fillId="0" borderId="10" xfId="1" applyFont="1" applyBorder="1" applyAlignment="1">
      <alignment horizontal="center" vertical="center" wrapText="1"/>
    </xf>
    <xf numFmtId="0" fontId="12" fillId="0" borderId="19" xfId="1" applyFont="1" applyBorder="1" applyAlignment="1">
      <alignment horizontal="center" vertical="center" wrapText="1"/>
    </xf>
    <xf numFmtId="0" fontId="2" fillId="0" borderId="25" xfId="1" applyFont="1" applyBorder="1" applyAlignment="1">
      <alignment horizontal="center" vertical="center" wrapText="1"/>
    </xf>
    <xf numFmtId="0" fontId="2" fillId="0" borderId="7" xfId="1" applyFont="1" applyBorder="1" applyAlignment="1">
      <alignment horizontal="center" vertical="center" wrapText="1"/>
    </xf>
    <xf numFmtId="0" fontId="3" fillId="8" borderId="6" xfId="1" applyFill="1" applyBorder="1" applyAlignment="1">
      <alignment horizontal="left" wrapText="1"/>
    </xf>
    <xf numFmtId="2" fontId="4" fillId="8" borderId="10" xfId="1" applyNumberFormat="1" applyFont="1" applyFill="1" applyBorder="1" applyAlignment="1">
      <alignment horizontal="right" wrapText="1"/>
    </xf>
    <xf numFmtId="2" fontId="5" fillId="8" borderId="19" xfId="1" applyNumberFormat="1" applyFont="1" applyFill="1" applyBorder="1" applyAlignment="1">
      <alignment horizontal="right" wrapText="1"/>
    </xf>
    <xf numFmtId="2" fontId="4" fillId="8" borderId="25" xfId="1" applyNumberFormat="1" applyFont="1" applyFill="1" applyBorder="1" applyAlignment="1">
      <alignment horizontal="right" wrapText="1"/>
    </xf>
    <xf numFmtId="2" fontId="4" fillId="8" borderId="7" xfId="1" applyNumberFormat="1" applyFont="1" applyFill="1" applyBorder="1" applyAlignment="1">
      <alignment horizontal="right" wrapText="1"/>
    </xf>
    <xf numFmtId="0" fontId="6" fillId="0" borderId="22" xfId="1" applyFont="1" applyBorder="1" applyAlignment="1">
      <alignment horizontal="left" wrapText="1"/>
    </xf>
    <xf numFmtId="2" fontId="9" fillId="0" borderId="40" xfId="1" applyNumberFormat="1" applyFont="1" applyBorder="1" applyAlignment="1">
      <alignment horizontal="right" wrapText="1"/>
    </xf>
    <xf numFmtId="2" fontId="5" fillId="0" borderId="41" xfId="1" applyNumberFormat="1" applyFont="1" applyBorder="1" applyAlignment="1">
      <alignment horizontal="right" wrapText="1"/>
    </xf>
    <xf numFmtId="2" fontId="9" fillId="0" borderId="43" xfId="1" applyNumberFormat="1" applyFont="1" applyBorder="1" applyAlignment="1">
      <alignment horizontal="right" wrapText="1"/>
    </xf>
    <xf numFmtId="0" fontId="3" fillId="0" borderId="37" xfId="1" applyBorder="1"/>
    <xf numFmtId="0" fontId="3" fillId="0" borderId="4" xfId="1" applyBorder="1"/>
    <xf numFmtId="2" fontId="9" fillId="0" borderId="30" xfId="1" applyNumberFormat="1" applyFont="1" applyBorder="1" applyAlignment="1">
      <alignment horizontal="right" wrapText="1"/>
    </xf>
    <xf numFmtId="2" fontId="5" fillId="0" borderId="31" xfId="1" applyNumberFormat="1" applyFont="1" applyBorder="1" applyAlignment="1">
      <alignment horizontal="right" wrapText="1"/>
    </xf>
    <xf numFmtId="2" fontId="9" fillId="0" borderId="44" xfId="1" applyNumberFormat="1" applyFont="1" applyBorder="1" applyAlignment="1">
      <alignment horizontal="right" wrapText="1"/>
    </xf>
    <xf numFmtId="0" fontId="3" fillId="0" borderId="38" xfId="1" applyBorder="1"/>
    <xf numFmtId="0" fontId="3" fillId="0" borderId="39" xfId="1" applyBorder="1"/>
    <xf numFmtId="0" fontId="6" fillId="0" borderId="20" xfId="1" applyFont="1" applyBorder="1" applyAlignment="1">
      <alignment horizontal="left" wrapText="1"/>
    </xf>
    <xf numFmtId="2" fontId="10" fillId="6" borderId="10" xfId="1" applyNumberFormat="1" applyFont="1" applyFill="1" applyBorder="1"/>
    <xf numFmtId="2" fontId="11" fillId="6" borderId="13" xfId="1" applyNumberFormat="1" applyFont="1" applyFill="1" applyBorder="1"/>
    <xf numFmtId="2" fontId="10" fillId="6" borderId="25" xfId="1" applyNumberFormat="1" applyFont="1" applyFill="1" applyBorder="1"/>
    <xf numFmtId="2" fontId="10" fillId="6" borderId="7" xfId="1" applyNumberFormat="1" applyFont="1" applyFill="1" applyBorder="1"/>
    <xf numFmtId="0" fontId="3" fillId="0" borderId="1" xfId="1" applyBorder="1" applyAlignment="1">
      <alignment wrapText="1"/>
    </xf>
    <xf numFmtId="2" fontId="5" fillId="0" borderId="3" xfId="0" applyNumberFormat="1" applyFont="1" applyFill="1" applyBorder="1"/>
    <xf numFmtId="2" fontId="5" fillId="0" borderId="3" xfId="1" applyNumberFormat="1" applyFont="1" applyFill="1" applyBorder="1"/>
    <xf numFmtId="0" fontId="3" fillId="0" borderId="15" xfId="0" applyFont="1" applyBorder="1" applyAlignment="1">
      <alignment horizontal="left" vertical="center"/>
    </xf>
    <xf numFmtId="0" fontId="3" fillId="0" borderId="35" xfId="0" applyFont="1" applyBorder="1" applyAlignment="1">
      <alignment horizontal="left" vertical="center"/>
    </xf>
    <xf numFmtId="0" fontId="0" fillId="0" borderId="35" xfId="0" applyBorder="1" applyAlignment="1">
      <alignment horizontal="left" vertical="center"/>
    </xf>
    <xf numFmtId="0" fontId="0" fillId="0" borderId="36" xfId="0" applyBorder="1" applyAlignment="1">
      <alignment horizontal="left" vertical="center"/>
    </xf>
    <xf numFmtId="0" fontId="3" fillId="0" borderId="0" xfId="0" applyFont="1" applyAlignment="1">
      <alignment horizontal="center" wrapText="1"/>
    </xf>
    <xf numFmtId="0" fontId="3" fillId="0" borderId="55" xfId="0" applyFont="1" applyBorder="1" applyAlignment="1">
      <alignment horizontal="left"/>
    </xf>
    <xf numFmtId="0" fontId="3" fillId="0" borderId="56" xfId="0" applyFont="1" applyBorder="1" applyAlignment="1">
      <alignment horizontal="left"/>
    </xf>
    <xf numFmtId="0" fontId="3" fillId="0" borderId="28" xfId="0" applyFont="1" applyBorder="1" applyAlignment="1">
      <alignment horizontal="left"/>
    </xf>
    <xf numFmtId="0" fontId="3" fillId="0" borderId="15" xfId="0" applyFont="1" applyBorder="1" applyAlignment="1">
      <alignment horizontal="left"/>
    </xf>
    <xf numFmtId="0" fontId="3" fillId="0" borderId="34" xfId="0" applyFont="1" applyBorder="1" applyAlignment="1">
      <alignment horizontal="left"/>
    </xf>
    <xf numFmtId="0" fontId="3" fillId="0" borderId="35" xfId="0" applyFont="1" applyBorder="1" applyAlignment="1">
      <alignment horizontal="left"/>
    </xf>
    <xf numFmtId="0" fontId="3" fillId="0" borderId="56" xfId="0" applyFont="1" applyBorder="1" applyAlignment="1">
      <alignment horizontal="left" vertical="center"/>
    </xf>
    <xf numFmtId="0" fontId="0" fillId="0" borderId="56" xfId="0" applyBorder="1" applyAlignment="1">
      <alignment horizontal="left" vertical="center"/>
    </xf>
    <xf numFmtId="0" fontId="0" fillId="0" borderId="57" xfId="0" applyBorder="1" applyAlignment="1">
      <alignment horizontal="left" vertical="center"/>
    </xf>
    <xf numFmtId="0" fontId="0" fillId="0" borderId="15" xfId="0" applyBorder="1" applyAlignment="1">
      <alignment horizontal="left" vertical="center"/>
    </xf>
    <xf numFmtId="0" fontId="0" fillId="0" borderId="29" xfId="0" applyBorder="1" applyAlignment="1">
      <alignment horizontal="left"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0" fillId="2" borderId="15" xfId="0" applyFill="1" applyBorder="1" applyAlignment="1">
      <alignment horizontal="left" vertical="center"/>
    </xf>
    <xf numFmtId="0" fontId="1" fillId="4" borderId="15" xfId="0" applyFont="1" applyFill="1" applyBorder="1" applyAlignment="1">
      <alignment horizontal="left" vertical="center"/>
    </xf>
    <xf numFmtId="0" fontId="6" fillId="0" borderId="15" xfId="0" applyFont="1" applyFill="1" applyBorder="1" applyAlignment="1">
      <alignment horizontal="left" vertical="center" wrapText="1"/>
    </xf>
    <xf numFmtId="0" fontId="3" fillId="3" borderId="18" xfId="0" applyFont="1" applyFill="1" applyBorder="1" applyAlignment="1">
      <alignment horizontal="left" vertical="center"/>
    </xf>
    <xf numFmtId="0" fontId="0" fillId="0" borderId="39" xfId="0" applyBorder="1" applyAlignment="1">
      <alignment horizontal="left" vertical="center"/>
    </xf>
    <xf numFmtId="0" fontId="0" fillId="0" borderId="26" xfId="0" applyBorder="1" applyAlignment="1">
      <alignment horizontal="left" vertical="center"/>
    </xf>
    <xf numFmtId="0" fontId="3" fillId="9" borderId="18" xfId="0" applyFont="1" applyFill="1" applyBorder="1" applyAlignment="1">
      <alignment horizontal="left" vertical="center"/>
    </xf>
    <xf numFmtId="0" fontId="0" fillId="9" borderId="39" xfId="0" applyFill="1" applyBorder="1" applyAlignment="1">
      <alignment horizontal="left" vertical="center"/>
    </xf>
    <xf numFmtId="0" fontId="0" fillId="9" borderId="26" xfId="0" applyFill="1" applyBorder="1" applyAlignment="1">
      <alignment horizontal="left" vertical="center"/>
    </xf>
    <xf numFmtId="0" fontId="3" fillId="7" borderId="18" xfId="0" applyFont="1" applyFill="1" applyBorder="1" applyAlignment="1">
      <alignment horizontal="left" vertical="center"/>
    </xf>
    <xf numFmtId="0" fontId="3" fillId="7" borderId="39" xfId="0" applyFont="1" applyFill="1" applyBorder="1" applyAlignment="1">
      <alignment horizontal="left" vertical="center"/>
    </xf>
    <xf numFmtId="0" fontId="3" fillId="7" borderId="26" xfId="0" applyFont="1" applyFill="1" applyBorder="1" applyAlignment="1">
      <alignment horizontal="left" vertical="center"/>
    </xf>
    <xf numFmtId="0" fontId="3" fillId="0" borderId="15" xfId="0" applyFont="1" applyFill="1" applyBorder="1" applyAlignment="1">
      <alignment horizontal="left" vertical="center"/>
    </xf>
    <xf numFmtId="0" fontId="3" fillId="6" borderId="18" xfId="0" applyFont="1" applyFill="1" applyBorder="1" applyAlignment="1">
      <alignment horizontal="left" vertical="center" wrapText="1"/>
    </xf>
    <xf numFmtId="0" fontId="3" fillId="6" borderId="39" xfId="0" applyFont="1" applyFill="1" applyBorder="1" applyAlignment="1">
      <alignment horizontal="left" vertical="center" wrapText="1"/>
    </xf>
    <xf numFmtId="0" fontId="3" fillId="6" borderId="26" xfId="0" applyFont="1" applyFill="1" applyBorder="1" applyAlignment="1">
      <alignment horizontal="left" vertical="center" wrapText="1"/>
    </xf>
    <xf numFmtId="0" fontId="2" fillId="0" borderId="0" xfId="0" applyFont="1" applyAlignment="1">
      <alignment horizontal="center" vertical="center"/>
    </xf>
    <xf numFmtId="0" fontId="6" fillId="0" borderId="15" xfId="0" applyFont="1" applyBorder="1" applyAlignment="1">
      <alignment horizontal="left" vertical="center"/>
    </xf>
    <xf numFmtId="0" fontId="8" fillId="0" borderId="15" xfId="0" applyFont="1" applyFill="1" applyBorder="1" applyAlignment="1">
      <alignment horizontal="left" vertical="center"/>
    </xf>
    <xf numFmtId="2" fontId="9" fillId="0" borderId="0" xfId="0" applyNumberFormat="1" applyFont="1" applyFill="1" applyBorder="1" applyAlignment="1">
      <alignment horizontal="center" wrapText="1"/>
    </xf>
    <xf numFmtId="0" fontId="7" fillId="0" borderId="15" xfId="0" applyFont="1" applyFill="1" applyBorder="1" applyAlignment="1">
      <alignment horizontal="left" vertical="center"/>
    </xf>
    <xf numFmtId="0" fontId="3" fillId="0" borderId="28" xfId="1" applyBorder="1" applyAlignment="1">
      <alignment horizontal="left"/>
    </xf>
    <xf numFmtId="0" fontId="3" fillId="0" borderId="15" xfId="1" applyBorder="1" applyAlignment="1">
      <alignment horizontal="left"/>
    </xf>
    <xf numFmtId="0" fontId="3" fillId="0" borderId="15" xfId="1" applyBorder="1" applyAlignment="1">
      <alignment horizontal="left" vertical="center"/>
    </xf>
    <xf numFmtId="0" fontId="3" fillId="0" borderId="29" xfId="1" applyBorder="1" applyAlignment="1">
      <alignment horizontal="left" vertical="center"/>
    </xf>
    <xf numFmtId="0" fontId="2" fillId="0" borderId="0" xfId="1" applyFont="1" applyAlignment="1">
      <alignment horizontal="center" vertical="center"/>
    </xf>
    <xf numFmtId="0" fontId="3" fillId="0" borderId="55" xfId="1" applyBorder="1" applyAlignment="1">
      <alignment horizontal="left"/>
    </xf>
    <xf numFmtId="0" fontId="3" fillId="0" borderId="56" xfId="1" applyBorder="1" applyAlignment="1">
      <alignment horizontal="left"/>
    </xf>
    <xf numFmtId="0" fontId="3" fillId="0" borderId="56" xfId="1" applyBorder="1" applyAlignment="1">
      <alignment horizontal="left" vertical="center"/>
    </xf>
    <xf numFmtId="0" fontId="3" fillId="0" borderId="57" xfId="1" applyBorder="1" applyAlignment="1">
      <alignment horizontal="left" vertical="center"/>
    </xf>
    <xf numFmtId="0" fontId="3" fillId="0" borderId="34" xfId="1" applyBorder="1" applyAlignment="1">
      <alignment horizontal="left"/>
    </xf>
    <xf numFmtId="0" fontId="3" fillId="0" borderId="35" xfId="1" applyBorder="1" applyAlignment="1">
      <alignment horizontal="left"/>
    </xf>
    <xf numFmtId="0" fontId="3" fillId="0" borderId="35" xfId="1" applyBorder="1" applyAlignment="1">
      <alignment horizontal="left" vertical="center"/>
    </xf>
    <xf numFmtId="0" fontId="3" fillId="0" borderId="36" xfId="1" applyBorder="1" applyAlignment="1">
      <alignment horizontal="left" vertical="center"/>
    </xf>
    <xf numFmtId="0" fontId="3" fillId="2" borderId="15" xfId="1" applyFill="1" applyBorder="1" applyAlignment="1">
      <alignment horizontal="left" vertical="center"/>
    </xf>
    <xf numFmtId="0" fontId="1" fillId="4" borderId="15" xfId="1" applyFont="1" applyFill="1" applyBorder="1" applyAlignment="1">
      <alignment horizontal="left" vertical="center"/>
    </xf>
    <xf numFmtId="0" fontId="3" fillId="3" borderId="18" xfId="1" applyFill="1" applyBorder="1" applyAlignment="1">
      <alignment horizontal="left" vertical="center"/>
    </xf>
    <xf numFmtId="0" fontId="3" fillId="0" borderId="39" xfId="1" applyBorder="1" applyAlignment="1">
      <alignment horizontal="left" vertical="center"/>
    </xf>
    <xf numFmtId="0" fontId="3" fillId="0" borderId="26" xfId="1" applyBorder="1" applyAlignment="1">
      <alignment horizontal="left" vertical="center"/>
    </xf>
    <xf numFmtId="0" fontId="3" fillId="9" borderId="18" xfId="1" applyFill="1" applyBorder="1" applyAlignment="1">
      <alignment horizontal="left" vertical="center"/>
    </xf>
    <xf numFmtId="0" fontId="3" fillId="9" borderId="39" xfId="1" applyFill="1" applyBorder="1" applyAlignment="1">
      <alignment horizontal="left" vertical="center"/>
    </xf>
    <xf numFmtId="0" fontId="3" fillId="9" borderId="26" xfId="1" applyFill="1" applyBorder="1" applyAlignment="1">
      <alignment horizontal="left" vertical="center"/>
    </xf>
    <xf numFmtId="0" fontId="3" fillId="7" borderId="18" xfId="1" applyFill="1" applyBorder="1" applyAlignment="1">
      <alignment horizontal="left" vertical="center"/>
    </xf>
    <xf numFmtId="0" fontId="3" fillId="7" borderId="39" xfId="1" applyFill="1" applyBorder="1" applyAlignment="1">
      <alignment horizontal="left" vertical="center"/>
    </xf>
    <xf numFmtId="0" fontId="3" fillId="7" borderId="26" xfId="1" applyFill="1" applyBorder="1" applyAlignment="1">
      <alignment horizontal="left" vertical="center"/>
    </xf>
    <xf numFmtId="0" fontId="6" fillId="0" borderId="15" xfId="1" applyFont="1" applyBorder="1" applyAlignment="1">
      <alignment horizontal="left" vertical="center" wrapText="1"/>
    </xf>
    <xf numFmtId="0" fontId="8" fillId="0" borderId="15" xfId="1" applyFont="1" applyBorder="1" applyAlignment="1">
      <alignment horizontal="left" vertical="center"/>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6" fillId="0" borderId="8" xfId="1" applyFont="1" applyBorder="1" applyAlignment="1">
      <alignment horizontal="center" vertical="center" wrapText="1"/>
    </xf>
    <xf numFmtId="0" fontId="6" fillId="0" borderId="9" xfId="1" applyFont="1" applyBorder="1" applyAlignment="1">
      <alignment horizontal="center" vertical="center" wrapText="1"/>
    </xf>
    <xf numFmtId="0" fontId="7" fillId="0" borderId="15" xfId="1" applyFont="1" applyBorder="1" applyAlignment="1">
      <alignment horizontal="left" vertical="center"/>
    </xf>
    <xf numFmtId="0" fontId="3" fillId="6" borderId="18" xfId="1" applyFill="1" applyBorder="1" applyAlignment="1">
      <alignment horizontal="left" vertical="center" wrapText="1"/>
    </xf>
    <xf numFmtId="0" fontId="3" fillId="6" borderId="39" xfId="1" applyFill="1" applyBorder="1" applyAlignment="1">
      <alignment horizontal="left" vertical="center" wrapText="1"/>
    </xf>
    <xf numFmtId="0" fontId="3" fillId="6" borderId="26" xfId="1" applyFill="1" applyBorder="1" applyAlignment="1">
      <alignment horizontal="left" vertical="center" wrapText="1"/>
    </xf>
    <xf numFmtId="0" fontId="3" fillId="0" borderId="0" xfId="1" applyAlignment="1">
      <alignment horizontal="center" wrapText="1"/>
    </xf>
    <xf numFmtId="0" fontId="6" fillId="0" borderId="15" xfId="1" applyFont="1" applyBorder="1" applyAlignment="1">
      <alignment horizontal="left" vertical="center"/>
    </xf>
    <xf numFmtId="2" fontId="9" fillId="0" borderId="0" xfId="1" applyNumberFormat="1" applyFont="1" applyAlignment="1">
      <alignment horizontal="center" wrapText="1"/>
    </xf>
  </cellXfs>
  <cellStyles count="2">
    <cellStyle name="Normalny" xfId="0" builtinId="0"/>
    <cellStyle name="Normalny 2" xfId="1" xr:uid="{0C2E9F7C-E7CB-4BA2-875F-9F1E8A11AA3F}"/>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50"/>
  <sheetViews>
    <sheetView tabSelected="1" topLeftCell="A46" zoomScale="85" workbookViewId="0">
      <selection activeCell="C68" sqref="C68"/>
    </sheetView>
  </sheetViews>
  <sheetFormatPr defaultColWidth="11.42578125" defaultRowHeight="12.75" x14ac:dyDescent="0.2"/>
  <cols>
    <col min="1" max="1" width="22.140625" customWidth="1"/>
    <col min="2" max="2" width="10" customWidth="1"/>
    <col min="3" max="3" width="54.28515625" customWidth="1"/>
    <col min="4" max="4" width="9" customWidth="1"/>
    <col min="5" max="5" width="10.5703125" customWidth="1"/>
    <col min="6" max="7" width="10.140625" customWidth="1"/>
    <col min="8" max="8" width="9.7109375" customWidth="1"/>
    <col min="9" max="9" width="13.5703125" customWidth="1"/>
    <col min="10" max="10" width="13.42578125" customWidth="1"/>
    <col min="12" max="12" width="32.7109375" customWidth="1"/>
  </cols>
  <sheetData>
    <row r="1" spans="1:20" x14ac:dyDescent="0.2">
      <c r="A1" s="263" t="s">
        <v>89</v>
      </c>
      <c r="B1" s="263"/>
      <c r="C1" s="263"/>
      <c r="D1" s="263"/>
      <c r="E1" s="263"/>
      <c r="F1" s="263"/>
      <c r="G1" s="263"/>
      <c r="H1" s="263"/>
    </row>
    <row r="2" spans="1:20" ht="13.5" thickBot="1" x14ac:dyDescent="0.25">
      <c r="C2" s="19"/>
    </row>
    <row r="3" spans="1:20" x14ac:dyDescent="0.2">
      <c r="A3" s="232" t="s">
        <v>23</v>
      </c>
      <c r="B3" s="233"/>
      <c r="C3" s="238"/>
      <c r="D3" s="239"/>
      <c r="E3" s="239"/>
      <c r="F3" s="239"/>
      <c r="G3" s="239"/>
      <c r="H3" s="240"/>
    </row>
    <row r="4" spans="1:20" x14ac:dyDescent="0.2">
      <c r="A4" s="234" t="s">
        <v>25</v>
      </c>
      <c r="B4" s="235"/>
      <c r="C4" s="227"/>
      <c r="D4" s="241"/>
      <c r="E4" s="241"/>
      <c r="F4" s="241"/>
      <c r="G4" s="241"/>
      <c r="H4" s="242"/>
    </row>
    <row r="5" spans="1:20" x14ac:dyDescent="0.2">
      <c r="A5" s="234" t="s">
        <v>24</v>
      </c>
      <c r="B5" s="235"/>
      <c r="C5" s="227"/>
      <c r="D5" s="241"/>
      <c r="E5" s="241"/>
      <c r="F5" s="241"/>
      <c r="G5" s="241"/>
      <c r="H5" s="242"/>
    </row>
    <row r="6" spans="1:20" ht="13.5" thickBot="1" x14ac:dyDescent="0.25">
      <c r="A6" s="236" t="s">
        <v>26</v>
      </c>
      <c r="B6" s="237"/>
      <c r="C6" s="228"/>
      <c r="D6" s="229"/>
      <c r="E6" s="229"/>
      <c r="F6" s="229"/>
      <c r="G6" s="229"/>
      <c r="H6" s="230"/>
    </row>
    <row r="7" spans="1:20" ht="27.75" customHeight="1" thickBot="1" x14ac:dyDescent="0.25">
      <c r="A7" s="3"/>
      <c r="B7" s="112" t="s">
        <v>0</v>
      </c>
      <c r="C7" s="113" t="s">
        <v>90</v>
      </c>
      <c r="D7" s="114" t="s">
        <v>2</v>
      </c>
      <c r="E7" s="115" t="s">
        <v>55</v>
      </c>
      <c r="F7" s="116" t="s">
        <v>11</v>
      </c>
      <c r="G7" s="117" t="s">
        <v>5</v>
      </c>
      <c r="H7" s="118" t="s">
        <v>3</v>
      </c>
      <c r="I7" s="33"/>
      <c r="J7" s="1"/>
      <c r="K7" s="1"/>
      <c r="L7" s="227" t="s">
        <v>60</v>
      </c>
      <c r="M7" s="227"/>
      <c r="N7" s="227"/>
      <c r="O7" s="227"/>
      <c r="P7" s="227"/>
      <c r="Q7" s="227"/>
      <c r="R7" s="227"/>
      <c r="S7" s="227"/>
      <c r="T7" s="227"/>
    </row>
    <row r="8" spans="1:20" ht="20.100000000000001" customHeight="1" x14ac:dyDescent="0.2">
      <c r="A8" s="89" t="s">
        <v>29</v>
      </c>
      <c r="B8" s="90"/>
      <c r="C8" s="91" t="s">
        <v>41</v>
      </c>
      <c r="D8" s="92"/>
      <c r="E8" s="93"/>
      <c r="F8" s="94"/>
      <c r="G8" s="94"/>
      <c r="H8" s="95"/>
      <c r="I8" s="1"/>
      <c r="J8" s="1"/>
      <c r="K8" s="1"/>
      <c r="L8" s="247" t="s">
        <v>21</v>
      </c>
      <c r="M8" s="247"/>
      <c r="N8" s="247"/>
      <c r="O8" s="247"/>
      <c r="P8" s="247"/>
      <c r="Q8" s="247"/>
      <c r="R8" s="247"/>
      <c r="S8" s="247"/>
      <c r="T8" s="247"/>
    </row>
    <row r="9" spans="1:20" ht="20.100000000000001" customHeight="1" x14ac:dyDescent="0.2">
      <c r="A9" s="96"/>
      <c r="B9" s="14"/>
      <c r="C9" s="5" t="s">
        <v>92</v>
      </c>
      <c r="D9" s="71"/>
      <c r="E9" s="72"/>
      <c r="F9" s="20"/>
      <c r="G9" s="20"/>
      <c r="H9" s="97"/>
      <c r="I9" s="1"/>
      <c r="J9" s="1"/>
      <c r="K9" s="1"/>
      <c r="L9" s="248" t="s">
        <v>22</v>
      </c>
      <c r="M9" s="248"/>
      <c r="N9" s="248"/>
      <c r="O9" s="248"/>
      <c r="P9" s="248"/>
      <c r="Q9" s="248"/>
      <c r="R9" s="248"/>
      <c r="S9" s="248"/>
      <c r="T9" s="248"/>
    </row>
    <row r="10" spans="1:20" ht="20.100000000000001" customHeight="1" x14ac:dyDescent="0.2">
      <c r="A10" s="96"/>
      <c r="B10" s="14"/>
      <c r="C10" s="5" t="s">
        <v>93</v>
      </c>
      <c r="D10" s="71"/>
      <c r="E10" s="72"/>
      <c r="F10" s="20"/>
      <c r="G10" s="20"/>
      <c r="H10" s="97"/>
      <c r="I10" s="1"/>
      <c r="J10" s="1"/>
      <c r="K10" s="1"/>
      <c r="L10" s="250" t="s">
        <v>82</v>
      </c>
      <c r="M10" s="251"/>
      <c r="N10" s="251"/>
      <c r="O10" s="251"/>
      <c r="P10" s="251"/>
      <c r="Q10" s="251"/>
      <c r="R10" s="251"/>
      <c r="S10" s="251"/>
      <c r="T10" s="252"/>
    </row>
    <row r="11" spans="1:20" ht="20.100000000000001" customHeight="1" x14ac:dyDescent="0.2">
      <c r="A11" s="96"/>
      <c r="B11" s="14"/>
      <c r="C11" s="5" t="s">
        <v>94</v>
      </c>
      <c r="D11" s="71"/>
      <c r="E11" s="72"/>
      <c r="F11" s="20"/>
      <c r="G11" s="20"/>
      <c r="H11" s="97"/>
      <c r="I11" s="1"/>
      <c r="J11" s="1"/>
      <c r="K11" s="1"/>
      <c r="L11" s="253" t="s">
        <v>83</v>
      </c>
      <c r="M11" s="254"/>
      <c r="N11" s="254"/>
      <c r="O11" s="254"/>
      <c r="P11" s="254"/>
      <c r="Q11" s="254"/>
      <c r="R11" s="254"/>
      <c r="S11" s="254"/>
      <c r="T11" s="255"/>
    </row>
    <row r="12" spans="1:20" ht="20.100000000000001" customHeight="1" x14ac:dyDescent="0.2">
      <c r="A12" s="96"/>
      <c r="B12" s="14"/>
      <c r="C12" s="5" t="s">
        <v>95</v>
      </c>
      <c r="D12" s="71"/>
      <c r="E12" s="72"/>
      <c r="F12" s="20"/>
      <c r="G12" s="20"/>
      <c r="H12" s="97"/>
      <c r="I12" s="1"/>
      <c r="J12" s="1"/>
      <c r="K12" s="1"/>
      <c r="L12" s="256" t="s">
        <v>39</v>
      </c>
      <c r="M12" s="257"/>
      <c r="N12" s="257"/>
      <c r="O12" s="257"/>
      <c r="P12" s="257"/>
      <c r="Q12" s="257"/>
      <c r="R12" s="257"/>
      <c r="S12" s="257"/>
      <c r="T12" s="258"/>
    </row>
    <row r="13" spans="1:20" ht="20.100000000000001" customHeight="1" x14ac:dyDescent="0.2">
      <c r="A13" s="96"/>
      <c r="B13" s="14"/>
      <c r="C13" s="5" t="s">
        <v>96</v>
      </c>
      <c r="D13" s="71"/>
      <c r="E13" s="72"/>
      <c r="F13" s="20"/>
      <c r="G13" s="20"/>
      <c r="H13" s="97"/>
      <c r="I13" s="1"/>
      <c r="J13" s="1"/>
      <c r="K13" s="1"/>
      <c r="L13" s="256" t="s">
        <v>54</v>
      </c>
      <c r="M13" s="257"/>
      <c r="N13" s="257"/>
      <c r="O13" s="257"/>
      <c r="P13" s="257"/>
      <c r="Q13" s="257"/>
      <c r="R13" s="257"/>
      <c r="S13" s="257"/>
      <c r="T13" s="258"/>
    </row>
    <row r="14" spans="1:20" ht="20.100000000000001" customHeight="1" x14ac:dyDescent="0.2">
      <c r="A14" s="96"/>
      <c r="B14" s="14"/>
      <c r="C14" s="5" t="s">
        <v>97</v>
      </c>
      <c r="D14" s="71"/>
      <c r="E14" s="72"/>
      <c r="F14" s="20"/>
      <c r="G14" s="20"/>
      <c r="H14" s="97"/>
      <c r="I14" s="1"/>
      <c r="J14" s="1"/>
      <c r="K14" s="1"/>
      <c r="L14" s="256" t="s">
        <v>40</v>
      </c>
      <c r="M14" s="251"/>
      <c r="N14" s="251"/>
      <c r="O14" s="251"/>
      <c r="P14" s="251"/>
      <c r="Q14" s="251"/>
      <c r="R14" s="251"/>
      <c r="S14" s="251"/>
      <c r="T14" s="252"/>
    </row>
    <row r="15" spans="1:20" ht="20.100000000000001" customHeight="1" x14ac:dyDescent="0.2">
      <c r="A15" s="96"/>
      <c r="B15" s="14"/>
      <c r="C15" s="5" t="s">
        <v>46</v>
      </c>
      <c r="D15" s="73"/>
      <c r="E15" s="80"/>
      <c r="F15" s="20"/>
      <c r="G15" s="20"/>
      <c r="H15" s="97"/>
      <c r="I15" s="1"/>
      <c r="J15" s="1"/>
      <c r="K15" s="1"/>
      <c r="L15" s="227" t="s">
        <v>88</v>
      </c>
      <c r="M15" s="227"/>
      <c r="N15" s="227"/>
      <c r="O15" s="227"/>
      <c r="P15" s="227"/>
      <c r="Q15" s="227"/>
      <c r="R15" s="227"/>
      <c r="S15" s="227"/>
      <c r="T15" s="227"/>
    </row>
    <row r="16" spans="1:20" ht="20.100000000000001" customHeight="1" x14ac:dyDescent="0.2">
      <c r="A16" s="96"/>
      <c r="B16" s="14"/>
      <c r="C16" s="5" t="s">
        <v>47</v>
      </c>
      <c r="D16" s="73"/>
      <c r="E16" s="80"/>
      <c r="F16" s="20"/>
      <c r="G16" s="20"/>
      <c r="H16" s="97"/>
      <c r="I16" s="1"/>
      <c r="J16" s="1"/>
      <c r="K16" s="1"/>
      <c r="L16" s="241" t="s">
        <v>44</v>
      </c>
      <c r="M16" s="241"/>
      <c r="N16" s="241"/>
      <c r="O16" s="241"/>
      <c r="P16" s="241"/>
      <c r="Q16" s="241"/>
      <c r="R16" s="241"/>
      <c r="S16" s="241"/>
      <c r="T16" s="241"/>
    </row>
    <row r="17" spans="1:20" ht="20.100000000000001" customHeight="1" x14ac:dyDescent="0.2">
      <c r="A17" s="96"/>
      <c r="B17" s="14"/>
      <c r="C17" s="5" t="s">
        <v>99</v>
      </c>
      <c r="D17" s="79"/>
      <c r="E17" s="225"/>
      <c r="F17" s="20"/>
      <c r="G17" s="20"/>
      <c r="H17" s="97"/>
      <c r="I17" s="1"/>
      <c r="J17" s="1"/>
      <c r="K17" s="1"/>
      <c r="L17" s="45" t="s">
        <v>86</v>
      </c>
      <c r="M17" s="45"/>
      <c r="N17" s="45"/>
      <c r="O17" s="45"/>
      <c r="P17" s="45"/>
      <c r="Q17" s="45"/>
      <c r="R17" s="45"/>
      <c r="S17" s="45"/>
      <c r="T17" s="45"/>
    </row>
    <row r="18" spans="1:20" ht="20.100000000000001" customHeight="1" x14ac:dyDescent="0.2">
      <c r="A18" s="96"/>
      <c r="B18" s="14"/>
      <c r="C18" s="25" t="s">
        <v>36</v>
      </c>
      <c r="D18" s="71"/>
      <c r="E18" s="72"/>
      <c r="F18" s="20"/>
      <c r="G18" s="20"/>
      <c r="H18" s="97"/>
      <c r="I18" s="1"/>
      <c r="J18" s="1"/>
      <c r="K18" s="1"/>
      <c r="L18" s="45" t="s">
        <v>67</v>
      </c>
      <c r="M18" s="45"/>
      <c r="N18" s="45"/>
      <c r="O18" s="45"/>
      <c r="P18" s="45"/>
      <c r="Q18" s="45"/>
      <c r="R18" s="45"/>
      <c r="S18" s="45"/>
      <c r="T18" s="45"/>
    </row>
    <row r="19" spans="1:20" ht="20.100000000000001" customHeight="1" x14ac:dyDescent="0.2">
      <c r="A19" s="98"/>
      <c r="B19" s="15"/>
      <c r="C19" s="8" t="s">
        <v>20</v>
      </c>
      <c r="D19" s="74"/>
      <c r="E19" s="75"/>
      <c r="F19" s="21"/>
      <c r="G19" s="21"/>
      <c r="H19" s="99"/>
      <c r="I19" s="1"/>
      <c r="J19" s="1"/>
      <c r="K19" s="1"/>
      <c r="L19" s="265" t="s">
        <v>66</v>
      </c>
      <c r="M19" s="265"/>
      <c r="N19" s="265"/>
      <c r="O19" s="265"/>
      <c r="P19" s="265"/>
      <c r="Q19" s="265"/>
      <c r="R19" s="265"/>
      <c r="S19" s="265"/>
      <c r="T19" s="265"/>
    </row>
    <row r="20" spans="1:20" ht="20.100000000000001" customHeight="1" x14ac:dyDescent="0.2">
      <c r="A20" s="96"/>
      <c r="B20" s="14"/>
      <c r="C20" s="16" t="s">
        <v>19</v>
      </c>
      <c r="D20" s="28"/>
      <c r="E20" s="28"/>
      <c r="F20" s="31"/>
      <c r="G20" s="28"/>
      <c r="H20" s="97"/>
      <c r="I20" s="1"/>
      <c r="J20" s="1"/>
      <c r="K20" s="1"/>
    </row>
    <row r="21" spans="1:20" ht="20.100000000000001" customHeight="1" x14ac:dyDescent="0.2">
      <c r="A21" s="96"/>
      <c r="B21" s="14"/>
      <c r="C21" s="5" t="s">
        <v>17</v>
      </c>
      <c r="D21" s="20"/>
      <c r="E21" s="20"/>
      <c r="F21" s="30"/>
      <c r="G21" s="28"/>
      <c r="H21" s="97"/>
      <c r="I21" s="1"/>
      <c r="J21" s="1"/>
      <c r="K21" s="1"/>
      <c r="L21" s="36"/>
      <c r="M21" s="13"/>
      <c r="N21" s="13"/>
      <c r="O21" s="13"/>
      <c r="P21" s="13"/>
      <c r="Q21" s="13"/>
      <c r="R21" s="13"/>
    </row>
    <row r="22" spans="1:20" ht="20.100000000000001" customHeight="1" x14ac:dyDescent="0.2">
      <c r="A22" s="96"/>
      <c r="B22" s="14"/>
      <c r="C22" s="5" t="s">
        <v>18</v>
      </c>
      <c r="D22" s="20"/>
      <c r="E22" s="20"/>
      <c r="F22" s="30"/>
      <c r="G22" s="28"/>
      <c r="H22" s="97"/>
      <c r="I22" s="1"/>
      <c r="J22" s="1"/>
      <c r="K22" s="1"/>
      <c r="L22" s="36"/>
      <c r="M22" s="13"/>
      <c r="N22" s="13"/>
      <c r="O22" s="13"/>
      <c r="P22" s="13"/>
      <c r="Q22" s="13"/>
      <c r="R22" s="13"/>
    </row>
    <row r="23" spans="1:20" ht="20.100000000000001" customHeight="1" x14ac:dyDescent="0.2">
      <c r="A23" s="96"/>
      <c r="B23" s="14"/>
      <c r="C23" s="5" t="s">
        <v>42</v>
      </c>
      <c r="D23" s="20"/>
      <c r="E23" s="20"/>
      <c r="F23" s="30"/>
      <c r="G23" s="28"/>
      <c r="H23" s="97"/>
      <c r="I23" s="243" t="s">
        <v>61</v>
      </c>
      <c r="J23" s="245" t="s">
        <v>62</v>
      </c>
      <c r="K23" s="1"/>
      <c r="L23" s="259" t="s">
        <v>63</v>
      </c>
      <c r="M23" s="259"/>
      <c r="N23" s="259"/>
      <c r="O23" s="259"/>
      <c r="P23" s="259"/>
      <c r="Q23" s="259"/>
      <c r="R23" s="259"/>
      <c r="S23" s="259"/>
      <c r="T23" s="259"/>
    </row>
    <row r="24" spans="1:20" ht="20.100000000000001" customHeight="1" thickBot="1" x14ac:dyDescent="0.25">
      <c r="A24" s="100"/>
      <c r="B24" s="101"/>
      <c r="C24" s="6" t="s">
        <v>43</v>
      </c>
      <c r="D24" s="102"/>
      <c r="E24" s="102"/>
      <c r="F24" s="103"/>
      <c r="G24" s="104"/>
      <c r="H24" s="105"/>
      <c r="I24" s="244"/>
      <c r="J24" s="246"/>
      <c r="K24" s="7"/>
      <c r="L24" s="267" t="s">
        <v>64</v>
      </c>
      <c r="M24" s="267"/>
      <c r="N24" s="267"/>
      <c r="O24" s="267"/>
      <c r="P24" s="267"/>
      <c r="Q24" s="267"/>
      <c r="R24" s="267"/>
      <c r="S24" s="267"/>
      <c r="T24" s="267"/>
    </row>
    <row r="25" spans="1:20" ht="20.100000000000001" customHeight="1" thickBot="1" x14ac:dyDescent="0.25">
      <c r="A25" s="24" t="s">
        <v>31</v>
      </c>
      <c r="B25" s="9"/>
      <c r="C25" s="78" t="s">
        <v>38</v>
      </c>
      <c r="D25" s="76">
        <f>SUM(D8:D24)</f>
        <v>0</v>
      </c>
      <c r="E25" s="70">
        <f>SUM(E8:E24)</f>
        <v>0</v>
      </c>
      <c r="F25" s="85">
        <f>SUM(F20:F24)</f>
        <v>0</v>
      </c>
      <c r="G25" s="86"/>
      <c r="H25" s="32">
        <f>SUM(D25:F25)</f>
        <v>0</v>
      </c>
      <c r="I25" s="109">
        <f>H25-24</f>
        <v>-24</v>
      </c>
      <c r="J25" s="109">
        <f>37.5-H25</f>
        <v>37.5</v>
      </c>
      <c r="K25" s="1"/>
      <c r="L25" s="249" t="s">
        <v>85</v>
      </c>
      <c r="M25" s="249"/>
      <c r="N25" s="249"/>
      <c r="O25" s="249"/>
      <c r="P25" s="249"/>
      <c r="Q25" s="249"/>
      <c r="R25" s="249"/>
      <c r="S25" s="249"/>
      <c r="T25" s="249"/>
    </row>
    <row r="26" spans="1:20" ht="9.9499999999999993" customHeight="1" thickBot="1" x14ac:dyDescent="0.25">
      <c r="B26" s="10"/>
      <c r="D26" s="22"/>
      <c r="E26" s="22"/>
      <c r="F26" s="22"/>
      <c r="G26" s="22"/>
      <c r="H26" s="22"/>
      <c r="I26" s="1"/>
      <c r="J26" s="1"/>
      <c r="K26" s="1"/>
      <c r="L26" s="249"/>
      <c r="M26" s="249"/>
      <c r="N26" s="249"/>
      <c r="O26" s="249"/>
      <c r="P26" s="249"/>
      <c r="Q26" s="249"/>
      <c r="R26" s="249"/>
      <c r="S26" s="249"/>
      <c r="T26" s="249"/>
    </row>
    <row r="27" spans="1:20" ht="20.100000000000001" customHeight="1" x14ac:dyDescent="0.2">
      <c r="A27" s="89" t="s">
        <v>30</v>
      </c>
      <c r="B27" s="90"/>
      <c r="C27" s="91" t="s">
        <v>45</v>
      </c>
      <c r="D27" s="92"/>
      <c r="E27" s="93"/>
      <c r="F27" s="94"/>
      <c r="G27" s="94"/>
      <c r="H27" s="95"/>
      <c r="I27" s="1"/>
      <c r="J27" s="1"/>
      <c r="K27" s="1"/>
      <c r="L27" s="249"/>
      <c r="M27" s="249"/>
      <c r="N27" s="249"/>
      <c r="O27" s="249"/>
      <c r="P27" s="249"/>
      <c r="Q27" s="249"/>
      <c r="R27" s="249"/>
      <c r="S27" s="249"/>
      <c r="T27" s="249"/>
    </row>
    <row r="28" spans="1:20" ht="20.100000000000001" customHeight="1" x14ac:dyDescent="0.2">
      <c r="A28" s="96"/>
      <c r="B28" s="14"/>
      <c r="C28" s="18" t="s">
        <v>92</v>
      </c>
      <c r="D28" s="79"/>
      <c r="E28" s="72"/>
      <c r="F28" s="20"/>
      <c r="G28" s="20"/>
      <c r="H28" s="97"/>
      <c r="I28" s="1"/>
      <c r="J28" s="1"/>
      <c r="K28" s="1"/>
      <c r="L28" s="1"/>
      <c r="M28" s="1"/>
    </row>
    <row r="29" spans="1:20" ht="20.100000000000001" customHeight="1" x14ac:dyDescent="0.2">
      <c r="A29" s="96"/>
      <c r="B29" s="14"/>
      <c r="C29" s="5" t="s">
        <v>93</v>
      </c>
      <c r="D29" s="71"/>
      <c r="E29" s="72"/>
      <c r="F29" s="20"/>
      <c r="G29" s="20"/>
      <c r="H29" s="97"/>
      <c r="I29" s="1"/>
      <c r="J29" s="1"/>
      <c r="K29" s="1"/>
      <c r="L29" s="35"/>
      <c r="M29" s="1"/>
    </row>
    <row r="30" spans="1:20" ht="20.100000000000001" customHeight="1" x14ac:dyDescent="0.2">
      <c r="A30" s="96"/>
      <c r="B30" s="14"/>
      <c r="C30" s="5" t="s">
        <v>94</v>
      </c>
      <c r="D30" s="71"/>
      <c r="E30" s="72"/>
      <c r="F30" s="20"/>
      <c r="G30" s="20"/>
      <c r="H30" s="97"/>
      <c r="I30" s="1"/>
      <c r="J30" s="1"/>
      <c r="K30" s="1"/>
      <c r="L30" s="1"/>
      <c r="M30" s="1"/>
    </row>
    <row r="31" spans="1:20" ht="20.100000000000001" customHeight="1" x14ac:dyDescent="0.2">
      <c r="A31" s="96"/>
      <c r="B31" s="14"/>
      <c r="C31" s="5" t="s">
        <v>95</v>
      </c>
      <c r="D31" s="71"/>
      <c r="E31" s="72"/>
      <c r="F31" s="20"/>
      <c r="G31" s="20"/>
      <c r="H31" s="97"/>
      <c r="I31" s="1"/>
      <c r="J31" s="1"/>
      <c r="K31" s="1"/>
      <c r="L31" s="1"/>
      <c r="M31" s="1"/>
    </row>
    <row r="32" spans="1:20" ht="20.100000000000001" customHeight="1" x14ac:dyDescent="0.2">
      <c r="A32" s="96"/>
      <c r="B32" s="14"/>
      <c r="C32" s="5" t="s">
        <v>96</v>
      </c>
      <c r="D32" s="71"/>
      <c r="E32" s="72"/>
      <c r="F32" s="20"/>
      <c r="G32" s="20"/>
      <c r="H32" s="97"/>
      <c r="I32" s="1"/>
      <c r="J32" s="1"/>
      <c r="K32" s="1"/>
      <c r="L32" s="1"/>
      <c r="M32" s="1"/>
    </row>
    <row r="33" spans="1:20" ht="20.100000000000001" customHeight="1" x14ac:dyDescent="0.2">
      <c r="A33" s="96"/>
      <c r="B33" s="14"/>
      <c r="C33" s="5" t="s">
        <v>97</v>
      </c>
      <c r="D33" s="71"/>
      <c r="E33" s="72"/>
      <c r="F33" s="20"/>
      <c r="G33" s="20"/>
      <c r="H33" s="97"/>
      <c r="I33" s="1"/>
      <c r="J33" s="1"/>
      <c r="K33" s="1"/>
      <c r="L33" s="1"/>
      <c r="M33" s="1"/>
    </row>
    <row r="34" spans="1:20" ht="20.100000000000001" customHeight="1" x14ac:dyDescent="0.2">
      <c r="A34" s="96"/>
      <c r="B34" s="14"/>
      <c r="C34" s="5" t="s">
        <v>48</v>
      </c>
      <c r="D34" s="73"/>
      <c r="E34" s="80"/>
      <c r="F34" s="20"/>
      <c r="G34" s="20"/>
      <c r="H34" s="97"/>
      <c r="I34" s="1"/>
      <c r="J34" s="1"/>
      <c r="K34" s="1"/>
      <c r="L34" s="1"/>
      <c r="M34" s="1"/>
    </row>
    <row r="35" spans="1:20" ht="20.100000000000001" customHeight="1" x14ac:dyDescent="0.2">
      <c r="A35" s="96"/>
      <c r="B35" s="14"/>
      <c r="C35" s="25" t="s">
        <v>47</v>
      </c>
      <c r="D35" s="73"/>
      <c r="E35" s="80"/>
      <c r="F35" s="20"/>
      <c r="G35" s="20"/>
      <c r="H35" s="97"/>
      <c r="I35" s="1"/>
      <c r="J35" s="1"/>
      <c r="K35" s="1"/>
      <c r="L35" s="1"/>
      <c r="M35" s="1"/>
    </row>
    <row r="36" spans="1:20" ht="20.100000000000001" customHeight="1" x14ac:dyDescent="0.2">
      <c r="A36" s="96"/>
      <c r="B36" s="14"/>
      <c r="C36" s="25" t="s">
        <v>35</v>
      </c>
      <c r="D36" s="71"/>
      <c r="E36" s="72"/>
      <c r="F36" s="20"/>
      <c r="G36" s="20"/>
      <c r="H36" s="97"/>
      <c r="I36" s="1"/>
      <c r="J36" s="1"/>
      <c r="K36" s="1"/>
      <c r="L36" s="1"/>
      <c r="M36" s="1"/>
    </row>
    <row r="37" spans="1:20" ht="20.100000000000001" customHeight="1" x14ac:dyDescent="0.2">
      <c r="A37" s="98"/>
      <c r="B37" s="15"/>
      <c r="C37" s="26" t="s">
        <v>98</v>
      </c>
      <c r="D37" s="74"/>
      <c r="E37" s="75"/>
      <c r="F37" s="21"/>
      <c r="G37" s="21"/>
      <c r="H37" s="99"/>
      <c r="I37" s="1"/>
      <c r="J37" s="1"/>
      <c r="K37" s="1"/>
      <c r="L37" s="1"/>
      <c r="M37" s="1"/>
    </row>
    <row r="38" spans="1:20" ht="20.100000000000001" customHeight="1" x14ac:dyDescent="0.2">
      <c r="A38" s="96"/>
      <c r="B38" s="14"/>
      <c r="C38" s="29" t="s">
        <v>57</v>
      </c>
      <c r="D38" s="28"/>
      <c r="E38" s="28"/>
      <c r="F38" s="28"/>
      <c r="G38" s="31"/>
      <c r="H38" s="97"/>
      <c r="I38" s="1"/>
      <c r="J38" s="1"/>
      <c r="K38" s="1"/>
      <c r="L38" s="1"/>
      <c r="M38" s="1"/>
    </row>
    <row r="39" spans="1:20" ht="20.100000000000001" customHeight="1" x14ac:dyDescent="0.2">
      <c r="A39" s="96"/>
      <c r="B39" s="14"/>
      <c r="C39" s="17" t="s">
        <v>56</v>
      </c>
      <c r="D39" s="28"/>
      <c r="E39" s="28"/>
      <c r="F39" s="31"/>
      <c r="G39" s="28"/>
      <c r="H39" s="97"/>
      <c r="I39" s="1"/>
      <c r="J39" s="1"/>
      <c r="K39" s="1"/>
      <c r="L39" s="1"/>
      <c r="M39" s="1"/>
    </row>
    <row r="40" spans="1:20" ht="20.100000000000001" customHeight="1" x14ac:dyDescent="0.2">
      <c r="A40" s="96"/>
      <c r="B40" s="14"/>
      <c r="C40" s="5" t="s">
        <v>50</v>
      </c>
      <c r="D40" s="20"/>
      <c r="E40" s="20"/>
      <c r="F40" s="30"/>
      <c r="G40" s="28"/>
      <c r="H40" s="97"/>
      <c r="I40" s="1"/>
      <c r="J40" s="1"/>
      <c r="K40" s="1"/>
      <c r="L40" s="1"/>
      <c r="M40" s="1"/>
    </row>
    <row r="41" spans="1:20" ht="20.100000000000001" customHeight="1" x14ac:dyDescent="0.2">
      <c r="A41" s="96"/>
      <c r="B41" s="14"/>
      <c r="C41" s="5" t="s">
        <v>51</v>
      </c>
      <c r="D41" s="20"/>
      <c r="E41" s="20"/>
      <c r="F41" s="30"/>
      <c r="G41" s="28"/>
      <c r="H41" s="97"/>
      <c r="I41" s="1"/>
      <c r="J41" s="1"/>
      <c r="K41" s="1"/>
      <c r="L41" s="1"/>
      <c r="M41" s="1"/>
    </row>
    <row r="42" spans="1:20" ht="20.100000000000001" customHeight="1" x14ac:dyDescent="0.2">
      <c r="A42" s="96"/>
      <c r="B42" s="14"/>
      <c r="C42" s="5" t="s">
        <v>52</v>
      </c>
      <c r="D42" s="20"/>
      <c r="E42" s="20"/>
      <c r="F42" s="30"/>
      <c r="G42" s="28"/>
      <c r="H42" s="97"/>
      <c r="I42" s="243" t="s">
        <v>58</v>
      </c>
      <c r="J42" s="245" t="s">
        <v>62</v>
      </c>
      <c r="K42" s="1"/>
      <c r="L42" s="259" t="s">
        <v>63</v>
      </c>
      <c r="M42" s="259"/>
      <c r="N42" s="259"/>
      <c r="O42" s="259"/>
      <c r="P42" s="259"/>
      <c r="Q42" s="259"/>
      <c r="R42" s="259"/>
      <c r="S42" s="259"/>
      <c r="T42" s="259"/>
    </row>
    <row r="43" spans="1:20" ht="20.100000000000001" customHeight="1" thickBot="1" x14ac:dyDescent="0.25">
      <c r="A43" s="100"/>
      <c r="B43" s="101"/>
      <c r="C43" s="6" t="s">
        <v>53</v>
      </c>
      <c r="D43" s="102"/>
      <c r="E43" s="102"/>
      <c r="F43" s="103"/>
      <c r="G43" s="104"/>
      <c r="H43" s="105"/>
      <c r="I43" s="244"/>
      <c r="J43" s="246"/>
      <c r="K43" s="7"/>
      <c r="L43" s="267" t="s">
        <v>75</v>
      </c>
      <c r="M43" s="267"/>
      <c r="N43" s="267"/>
      <c r="O43" s="267"/>
      <c r="P43" s="267"/>
      <c r="Q43" s="267"/>
      <c r="R43" s="267"/>
      <c r="S43" s="267"/>
      <c r="T43" s="267"/>
    </row>
    <row r="44" spans="1:20" ht="20.100000000000001" customHeight="1" thickBot="1" x14ac:dyDescent="0.25">
      <c r="A44" s="24" t="s">
        <v>32</v>
      </c>
      <c r="B44" s="9"/>
      <c r="C44" s="27" t="s">
        <v>38</v>
      </c>
      <c r="D44" s="76">
        <f>SUM(D27:D43)</f>
        <v>0</v>
      </c>
      <c r="E44" s="77">
        <f>SUM(E27:E43)</f>
        <v>0</v>
      </c>
      <c r="F44" s="84">
        <f>SUM(F38:F43)</f>
        <v>0</v>
      </c>
      <c r="G44" s="83">
        <f>SUM(G38:G43)</f>
        <v>0</v>
      </c>
      <c r="H44" s="37">
        <f>SUM(D44:G44)</f>
        <v>0</v>
      </c>
      <c r="I44" s="109">
        <f>H44-24</f>
        <v>-24</v>
      </c>
      <c r="J44" s="109">
        <f>37.5-H44</f>
        <v>37.5</v>
      </c>
      <c r="K44" s="1"/>
      <c r="L44" s="249" t="s">
        <v>84</v>
      </c>
      <c r="M44" s="249"/>
      <c r="N44" s="249"/>
      <c r="O44" s="249"/>
      <c r="P44" s="249"/>
      <c r="Q44" s="249"/>
      <c r="R44" s="249"/>
      <c r="S44" s="249"/>
      <c r="T44" s="249"/>
    </row>
    <row r="45" spans="1:20" ht="9.9499999999999993" customHeight="1" thickBot="1" x14ac:dyDescent="0.25">
      <c r="B45" s="10"/>
      <c r="D45" s="22"/>
      <c r="E45" s="22"/>
      <c r="F45" s="22"/>
      <c r="G45" s="22"/>
      <c r="H45" s="22"/>
      <c r="I45" s="1"/>
      <c r="J45" s="1"/>
      <c r="K45" s="1"/>
      <c r="L45" s="249"/>
      <c r="M45" s="249"/>
      <c r="N45" s="249"/>
      <c r="O45" s="249"/>
      <c r="P45" s="249"/>
      <c r="Q45" s="249"/>
      <c r="R45" s="249"/>
      <c r="S45" s="249"/>
      <c r="T45" s="249"/>
    </row>
    <row r="46" spans="1:20" ht="20.100000000000001" customHeight="1" x14ac:dyDescent="0.2">
      <c r="A46" s="106" t="s">
        <v>12</v>
      </c>
      <c r="B46" s="90"/>
      <c r="C46" s="107" t="s">
        <v>6</v>
      </c>
      <c r="D46" s="108"/>
      <c r="E46" s="93"/>
      <c r="F46" s="94"/>
      <c r="G46" s="94"/>
      <c r="H46" s="95"/>
      <c r="I46" s="1"/>
      <c r="J46" s="1"/>
      <c r="K46" s="1"/>
      <c r="L46" s="249"/>
      <c r="M46" s="249"/>
      <c r="N46" s="249"/>
      <c r="O46" s="249"/>
      <c r="P46" s="249"/>
      <c r="Q46" s="249"/>
      <c r="R46" s="249"/>
      <c r="S46" s="249"/>
      <c r="T46" s="249"/>
    </row>
    <row r="47" spans="1:20" ht="20.100000000000001" customHeight="1" x14ac:dyDescent="0.2">
      <c r="A47" s="96" t="s">
        <v>13</v>
      </c>
      <c r="B47" s="14"/>
      <c r="C47" s="5" t="s">
        <v>7</v>
      </c>
      <c r="D47" s="71"/>
      <c r="E47" s="72"/>
      <c r="F47" s="20"/>
      <c r="G47" s="20"/>
      <c r="H47" s="97"/>
      <c r="I47" s="1"/>
      <c r="J47" s="1"/>
      <c r="K47" s="1"/>
      <c r="L47" s="1"/>
      <c r="M47" s="1"/>
    </row>
    <row r="48" spans="1:20" ht="20.100000000000001" customHeight="1" x14ac:dyDescent="0.2">
      <c r="A48" s="96" t="s">
        <v>14</v>
      </c>
      <c r="B48" s="14"/>
      <c r="C48" s="5" t="s">
        <v>8</v>
      </c>
      <c r="D48" s="71"/>
      <c r="E48" s="72"/>
      <c r="F48" s="20"/>
      <c r="G48" s="20"/>
      <c r="H48" s="97"/>
      <c r="I48" s="1"/>
      <c r="J48" s="1"/>
      <c r="K48" s="1"/>
      <c r="L48" s="1"/>
      <c r="M48" s="1"/>
    </row>
    <row r="49" spans="1:20" ht="20.100000000000001" customHeight="1" x14ac:dyDescent="0.2">
      <c r="A49" s="96"/>
      <c r="B49" s="14"/>
      <c r="C49" s="5" t="s">
        <v>9</v>
      </c>
      <c r="D49" s="71"/>
      <c r="E49" s="72"/>
      <c r="F49" s="20"/>
      <c r="G49" s="20"/>
      <c r="H49" s="97"/>
      <c r="I49" s="1"/>
      <c r="J49" s="1"/>
      <c r="K49" s="1"/>
      <c r="L49" s="1"/>
      <c r="M49" s="1"/>
    </row>
    <row r="50" spans="1:20" ht="20.100000000000001" customHeight="1" x14ac:dyDescent="0.2">
      <c r="A50" s="98"/>
      <c r="B50" s="15"/>
      <c r="C50" s="26" t="s">
        <v>48</v>
      </c>
      <c r="D50" s="81"/>
      <c r="E50" s="82"/>
      <c r="F50" s="21"/>
      <c r="G50" s="21"/>
      <c r="H50" s="99"/>
      <c r="I50" s="1"/>
      <c r="J50" s="1"/>
      <c r="K50" s="1"/>
      <c r="L50" s="1"/>
      <c r="M50" s="1"/>
    </row>
    <row r="51" spans="1:20" ht="20.100000000000001" customHeight="1" x14ac:dyDescent="0.2">
      <c r="A51" s="96"/>
      <c r="B51" s="14"/>
      <c r="C51" s="5" t="s">
        <v>16</v>
      </c>
      <c r="D51" s="20"/>
      <c r="E51" s="20"/>
      <c r="F51" s="30"/>
      <c r="G51" s="28"/>
      <c r="H51" s="97"/>
      <c r="I51" s="1"/>
      <c r="J51" s="1"/>
      <c r="K51" s="1"/>
      <c r="L51" s="1"/>
      <c r="M51" s="1"/>
    </row>
    <row r="52" spans="1:20" ht="20.100000000000001" customHeight="1" x14ac:dyDescent="0.2">
      <c r="A52" s="96"/>
      <c r="B52" s="14"/>
      <c r="C52" s="5" t="s">
        <v>16</v>
      </c>
      <c r="D52" s="20"/>
      <c r="E52" s="20"/>
      <c r="F52" s="30"/>
      <c r="G52" s="28"/>
      <c r="H52" s="97"/>
      <c r="I52" s="1"/>
      <c r="J52" s="1"/>
      <c r="K52" s="1"/>
      <c r="L52" s="1"/>
      <c r="M52" s="1"/>
    </row>
    <row r="53" spans="1:20" ht="20.100000000000001" customHeight="1" thickBot="1" x14ac:dyDescent="0.25">
      <c r="A53" s="100"/>
      <c r="B53" s="101"/>
      <c r="C53" s="6" t="s">
        <v>16</v>
      </c>
      <c r="D53" s="102"/>
      <c r="E53" s="102"/>
      <c r="F53" s="103"/>
      <c r="G53" s="104"/>
      <c r="H53" s="105"/>
      <c r="I53" s="110" t="s">
        <v>59</v>
      </c>
      <c r="J53" s="46"/>
      <c r="K53" s="47"/>
      <c r="L53" s="259" t="s">
        <v>65</v>
      </c>
      <c r="M53" s="259"/>
      <c r="N53" s="259"/>
      <c r="O53" s="259"/>
      <c r="P53" s="259"/>
      <c r="Q53" s="259"/>
      <c r="R53" s="259"/>
      <c r="S53" s="259"/>
      <c r="T53" s="259"/>
    </row>
    <row r="54" spans="1:20" ht="20.100000000000001" customHeight="1" thickBot="1" x14ac:dyDescent="0.25">
      <c r="A54" s="24" t="s">
        <v>33</v>
      </c>
      <c r="B54" s="9"/>
      <c r="C54" s="12" t="s">
        <v>1</v>
      </c>
      <c r="D54" s="76">
        <f>SUM(D46:D53)</f>
        <v>0</v>
      </c>
      <c r="E54" s="77">
        <f>SUM(E46:E53)</f>
        <v>0</v>
      </c>
      <c r="F54" s="84">
        <f>SUM(F51:F53)</f>
        <v>0</v>
      </c>
      <c r="G54" s="83"/>
      <c r="H54" s="37">
        <f>SUM(D54:F54)</f>
        <v>0</v>
      </c>
      <c r="I54" s="109">
        <f>15-H54</f>
        <v>15</v>
      </c>
      <c r="K54" s="1"/>
      <c r="L54" s="264" t="s">
        <v>87</v>
      </c>
      <c r="M54" s="264"/>
      <c r="N54" s="264"/>
      <c r="O54" s="264"/>
      <c r="P54" s="264"/>
      <c r="Q54" s="264"/>
      <c r="R54" s="264"/>
      <c r="S54" s="264"/>
      <c r="T54" s="264"/>
    </row>
    <row r="55" spans="1:20" ht="9.9499999999999993" customHeight="1" thickBot="1" x14ac:dyDescent="0.25">
      <c r="B55" s="10"/>
      <c r="D55" s="22"/>
      <c r="E55" s="22"/>
      <c r="F55" s="22"/>
      <c r="G55" s="22"/>
      <c r="H55" s="22"/>
      <c r="I55" s="1"/>
      <c r="J55" s="1"/>
      <c r="K55" s="1"/>
      <c r="L55" s="1"/>
      <c r="M55" s="1"/>
    </row>
    <row r="56" spans="1:20" ht="20.100000000000001" customHeight="1" thickBot="1" x14ac:dyDescent="0.25">
      <c r="A56" s="23" t="s">
        <v>34</v>
      </c>
      <c r="B56" s="9"/>
      <c r="C56" s="65"/>
      <c r="D56" s="68">
        <f>D44+D25+D54</f>
        <v>0</v>
      </c>
      <c r="E56" s="69">
        <f>SUM(E25,E44,E54)</f>
        <v>0</v>
      </c>
      <c r="F56" s="67">
        <f>F25+F44+F54</f>
        <v>0</v>
      </c>
      <c r="G56" s="66">
        <f>G44</f>
        <v>0</v>
      </c>
      <c r="H56" s="67">
        <f>H44+H25+H54</f>
        <v>0</v>
      </c>
      <c r="I56" s="1"/>
      <c r="J56" s="1"/>
      <c r="K56" s="1"/>
      <c r="L56" s="1"/>
      <c r="M56" s="1"/>
    </row>
    <row r="57" spans="1:20" ht="30.75" customHeight="1" thickBot="1" x14ac:dyDescent="0.25">
      <c r="A57" s="3"/>
      <c r="B57" s="11"/>
      <c r="C57" s="38" t="s">
        <v>10</v>
      </c>
      <c r="D57" s="39" t="s">
        <v>4</v>
      </c>
      <c r="E57" s="54" t="s">
        <v>49</v>
      </c>
      <c r="F57" s="59" t="s">
        <v>27</v>
      </c>
      <c r="G57" s="52" t="s">
        <v>5</v>
      </c>
      <c r="H57" s="59" t="s">
        <v>28</v>
      </c>
      <c r="I57" s="1"/>
      <c r="J57" s="1"/>
      <c r="K57" s="1"/>
      <c r="L57" s="1"/>
      <c r="M57" s="1"/>
    </row>
    <row r="58" spans="1:20" ht="20.100000000000001" customHeight="1" thickBot="1" x14ac:dyDescent="0.25">
      <c r="A58" s="3"/>
      <c r="B58" s="11"/>
      <c r="C58" s="51" t="s">
        <v>81</v>
      </c>
      <c r="D58" s="50">
        <v>45</v>
      </c>
      <c r="E58" s="55">
        <v>5</v>
      </c>
      <c r="F58" s="60">
        <v>6</v>
      </c>
      <c r="G58" s="64">
        <v>15</v>
      </c>
      <c r="H58" s="60">
        <v>66</v>
      </c>
      <c r="I58" s="1"/>
      <c r="J58" s="1"/>
      <c r="K58" s="1"/>
      <c r="L58" s="2"/>
      <c r="M58" s="1"/>
    </row>
    <row r="59" spans="1:20" ht="20.100000000000001" customHeight="1" x14ac:dyDescent="0.2">
      <c r="A59" s="3"/>
      <c r="B59" s="11"/>
      <c r="C59" s="34" t="s">
        <v>76</v>
      </c>
      <c r="D59" s="48"/>
      <c r="E59" s="56"/>
      <c r="F59" s="61"/>
      <c r="G59" s="266"/>
      <c r="H59" s="61">
        <f>SUM(D59:F59)</f>
        <v>0</v>
      </c>
      <c r="I59" s="41"/>
      <c r="J59" s="42"/>
      <c r="K59" s="42"/>
      <c r="L59" s="259" t="s">
        <v>72</v>
      </c>
      <c r="M59" s="259"/>
      <c r="N59" s="259"/>
      <c r="O59" s="259"/>
      <c r="P59" s="259"/>
      <c r="Q59" s="259"/>
      <c r="R59" s="259"/>
      <c r="S59" s="259"/>
      <c r="T59" s="259"/>
    </row>
    <row r="60" spans="1:20" ht="20.100000000000001" customHeight="1" x14ac:dyDescent="0.2">
      <c r="A60" s="3"/>
      <c r="B60" s="11"/>
      <c r="C60" s="34" t="s">
        <v>77</v>
      </c>
      <c r="D60" s="40"/>
      <c r="E60" s="57"/>
      <c r="F60" s="62"/>
      <c r="G60" s="266"/>
      <c r="H60" s="62">
        <f>SUM(D60:F60)</f>
        <v>0</v>
      </c>
      <c r="I60" s="43"/>
      <c r="J60" s="44"/>
      <c r="K60" s="44"/>
      <c r="L60" s="259" t="s">
        <v>73</v>
      </c>
      <c r="M60" s="259"/>
      <c r="N60" s="259"/>
      <c r="O60" s="259"/>
      <c r="P60" s="259"/>
      <c r="Q60" s="259"/>
      <c r="R60" s="259"/>
      <c r="S60" s="259"/>
      <c r="T60" s="259"/>
    </row>
    <row r="61" spans="1:20" ht="20.100000000000001" customHeight="1" thickBot="1" x14ac:dyDescent="0.25">
      <c r="A61" s="3"/>
      <c r="B61" s="11"/>
      <c r="C61" s="49" t="s">
        <v>78</v>
      </c>
      <c r="D61" s="40"/>
      <c r="E61" s="57"/>
      <c r="F61" s="62"/>
      <c r="G61" s="266"/>
      <c r="H61" s="62">
        <f>SUM(D61:F61)</f>
        <v>0</v>
      </c>
      <c r="I61" s="43"/>
      <c r="J61" s="44"/>
      <c r="K61" s="44"/>
      <c r="L61" s="259" t="s">
        <v>74</v>
      </c>
      <c r="M61" s="259"/>
      <c r="N61" s="259"/>
      <c r="O61" s="259"/>
      <c r="P61" s="259"/>
      <c r="Q61" s="259"/>
      <c r="R61" s="259"/>
      <c r="S61" s="259"/>
      <c r="T61" s="259"/>
    </row>
    <row r="62" spans="1:20" ht="20.100000000000001" customHeight="1" thickBot="1" x14ac:dyDescent="0.3">
      <c r="C62" s="23" t="s">
        <v>79</v>
      </c>
      <c r="D62" s="88">
        <f>SUM(D56:E56)-SUM(D59:E61)-D58</f>
        <v>-45</v>
      </c>
      <c r="E62" s="58">
        <f t="shared" ref="E62:H62" si="0">E56-SUM(E58:E61)</f>
        <v>-5</v>
      </c>
      <c r="F62" s="87">
        <f t="shared" si="0"/>
        <v>-6</v>
      </c>
      <c r="G62" s="53">
        <f>G56-G58</f>
        <v>-15</v>
      </c>
      <c r="H62" s="63">
        <f t="shared" si="0"/>
        <v>-66</v>
      </c>
      <c r="I62" s="1"/>
      <c r="J62" s="1"/>
      <c r="K62" s="1"/>
      <c r="L62" s="1"/>
      <c r="M62" s="1"/>
    </row>
    <row r="63" spans="1:20" s="3" customFormat="1" ht="32.25" customHeight="1" x14ac:dyDescent="0.2">
      <c r="I63" s="111"/>
      <c r="J63" s="111"/>
      <c r="K63" s="111"/>
      <c r="L63" s="260" t="s">
        <v>91</v>
      </c>
      <c r="M63" s="261"/>
      <c r="N63" s="261"/>
      <c r="O63" s="261"/>
      <c r="P63" s="261"/>
      <c r="Q63" s="261"/>
      <c r="R63" s="261"/>
      <c r="S63" s="261"/>
      <c r="T63" s="262"/>
    </row>
    <row r="64" spans="1:20" s="3" customFormat="1" ht="28.5" customHeight="1" x14ac:dyDescent="0.2">
      <c r="A64" s="231" t="s">
        <v>80</v>
      </c>
      <c r="B64" s="231"/>
      <c r="C64" s="231"/>
      <c r="D64" s="231"/>
      <c r="E64" s="231"/>
      <c r="F64" s="231"/>
      <c r="G64" s="231"/>
      <c r="H64" s="231"/>
      <c r="I64" s="4"/>
      <c r="J64" s="4"/>
      <c r="K64" s="4"/>
      <c r="L64" s="4"/>
      <c r="M64" s="4"/>
    </row>
    <row r="65" spans="9:13" ht="20.100000000000001" customHeight="1" x14ac:dyDescent="0.2">
      <c r="I65" s="1"/>
      <c r="J65" s="1"/>
      <c r="K65" s="1"/>
      <c r="L65" s="1"/>
      <c r="M65" s="1"/>
    </row>
    <row r="66" spans="9:13" ht="20.100000000000001" customHeight="1" x14ac:dyDescent="0.2">
      <c r="I66" s="1"/>
      <c r="J66" s="1"/>
      <c r="K66" s="1"/>
      <c r="L66" s="1"/>
      <c r="M66" s="1"/>
    </row>
    <row r="67" spans="9:13" ht="20.100000000000001" customHeight="1" x14ac:dyDescent="0.2">
      <c r="I67" s="1"/>
      <c r="J67" s="1"/>
      <c r="K67" s="1"/>
      <c r="L67" s="1"/>
      <c r="M67" s="1"/>
    </row>
    <row r="68" spans="9:13" ht="20.100000000000001" customHeight="1" x14ac:dyDescent="0.2">
      <c r="I68" s="1"/>
      <c r="J68" s="1"/>
      <c r="K68" s="1"/>
      <c r="L68" s="1"/>
      <c r="M68" s="1"/>
    </row>
    <row r="69" spans="9:13" x14ac:dyDescent="0.2">
      <c r="I69" s="1"/>
      <c r="J69" s="1"/>
      <c r="K69" s="1"/>
      <c r="L69" s="1"/>
      <c r="M69" s="1"/>
    </row>
    <row r="70" spans="9:13" x14ac:dyDescent="0.2">
      <c r="I70" s="1"/>
      <c r="J70" s="1"/>
      <c r="K70" s="1"/>
      <c r="L70" s="1"/>
      <c r="M70" s="1"/>
    </row>
    <row r="71" spans="9:13" x14ac:dyDescent="0.2">
      <c r="I71" s="1"/>
      <c r="J71" s="1"/>
      <c r="K71" s="1"/>
      <c r="L71" s="1"/>
      <c r="M71" s="1"/>
    </row>
    <row r="72" spans="9:13" x14ac:dyDescent="0.2">
      <c r="I72" s="1"/>
      <c r="J72" s="1"/>
      <c r="K72" s="1"/>
      <c r="L72" s="1"/>
      <c r="M72" s="1"/>
    </row>
    <row r="73" spans="9:13" x14ac:dyDescent="0.2">
      <c r="I73" s="1"/>
      <c r="J73" s="1"/>
      <c r="K73" s="1"/>
      <c r="L73" s="1"/>
      <c r="M73" s="1"/>
    </row>
    <row r="74" spans="9:13" x14ac:dyDescent="0.2">
      <c r="I74" s="1"/>
      <c r="J74" s="1"/>
      <c r="K74" s="1"/>
      <c r="L74" s="1"/>
      <c r="M74" s="1"/>
    </row>
    <row r="75" spans="9:13" x14ac:dyDescent="0.2">
      <c r="I75" s="1"/>
      <c r="J75" s="1"/>
      <c r="K75" s="1"/>
      <c r="L75" s="1"/>
      <c r="M75" s="1"/>
    </row>
    <row r="76" spans="9:13" x14ac:dyDescent="0.2">
      <c r="I76" s="1"/>
      <c r="J76" s="1"/>
      <c r="K76" s="1"/>
      <c r="L76" s="1"/>
      <c r="M76" s="1"/>
    </row>
    <row r="77" spans="9:13" x14ac:dyDescent="0.2">
      <c r="I77" s="1"/>
      <c r="J77" s="1"/>
      <c r="K77" s="1"/>
      <c r="L77" s="1"/>
      <c r="M77" s="1"/>
    </row>
    <row r="78" spans="9:13" x14ac:dyDescent="0.2">
      <c r="I78" s="1"/>
      <c r="J78" s="1"/>
      <c r="K78" s="1"/>
      <c r="L78" s="1"/>
      <c r="M78" s="1"/>
    </row>
    <row r="79" spans="9:13" x14ac:dyDescent="0.2">
      <c r="I79" s="1"/>
      <c r="J79" s="1"/>
      <c r="K79" s="1"/>
      <c r="L79" s="1"/>
      <c r="M79" s="1"/>
    </row>
    <row r="80" spans="9:13" x14ac:dyDescent="0.2">
      <c r="I80" s="1"/>
      <c r="J80" s="1"/>
      <c r="K80" s="1"/>
      <c r="L80" s="1"/>
      <c r="M80" s="1"/>
    </row>
    <row r="81" spans="9:13" x14ac:dyDescent="0.2">
      <c r="I81" s="1"/>
      <c r="J81" s="1"/>
      <c r="K81" s="1"/>
      <c r="L81" s="1"/>
      <c r="M81" s="1"/>
    </row>
    <row r="82" spans="9:13" x14ac:dyDescent="0.2">
      <c r="I82" s="1"/>
      <c r="J82" s="1"/>
      <c r="K82" s="1"/>
      <c r="L82" s="1"/>
      <c r="M82" s="1"/>
    </row>
    <row r="83" spans="9:13" x14ac:dyDescent="0.2">
      <c r="I83" s="1"/>
      <c r="J83" s="1"/>
      <c r="K83" s="1"/>
      <c r="L83" s="1"/>
      <c r="M83" s="1"/>
    </row>
    <row r="84" spans="9:13" x14ac:dyDescent="0.2">
      <c r="I84" s="1"/>
      <c r="J84" s="1"/>
      <c r="K84" s="1"/>
      <c r="L84" s="1"/>
      <c r="M84" s="1"/>
    </row>
    <row r="85" spans="9:13" x14ac:dyDescent="0.2">
      <c r="I85" s="1"/>
      <c r="J85" s="1"/>
      <c r="K85" s="1"/>
      <c r="L85" s="1"/>
      <c r="M85" s="1"/>
    </row>
    <row r="86" spans="9:13" x14ac:dyDescent="0.2">
      <c r="I86" s="1"/>
      <c r="J86" s="1"/>
      <c r="K86" s="1"/>
      <c r="L86" s="1"/>
      <c r="M86" s="1"/>
    </row>
    <row r="87" spans="9:13" x14ac:dyDescent="0.2">
      <c r="I87" s="1"/>
      <c r="J87" s="1"/>
      <c r="K87" s="1"/>
      <c r="L87" s="1"/>
      <c r="M87" s="1"/>
    </row>
    <row r="88" spans="9:13" x14ac:dyDescent="0.2">
      <c r="I88" s="1"/>
      <c r="J88" s="1"/>
      <c r="K88" s="1"/>
      <c r="L88" s="1"/>
      <c r="M88" s="1"/>
    </row>
    <row r="89" spans="9:13" x14ac:dyDescent="0.2">
      <c r="I89" s="1"/>
      <c r="J89" s="1"/>
      <c r="K89" s="1"/>
      <c r="L89" s="1"/>
      <c r="M89" s="1"/>
    </row>
    <row r="90" spans="9:13" x14ac:dyDescent="0.2">
      <c r="I90" s="1"/>
      <c r="J90" s="1"/>
      <c r="K90" s="1"/>
      <c r="L90" s="1"/>
      <c r="M90" s="1"/>
    </row>
    <row r="91" spans="9:13" x14ac:dyDescent="0.2">
      <c r="I91" s="1"/>
      <c r="J91" s="1"/>
      <c r="K91" s="1"/>
      <c r="L91" s="1"/>
      <c r="M91" s="1"/>
    </row>
    <row r="92" spans="9:13" x14ac:dyDescent="0.2">
      <c r="I92" s="1"/>
      <c r="J92" s="1"/>
      <c r="K92" s="1"/>
      <c r="L92" s="1"/>
      <c r="M92" s="1"/>
    </row>
    <row r="93" spans="9:13" x14ac:dyDescent="0.2">
      <c r="I93" s="1"/>
      <c r="J93" s="1"/>
      <c r="K93" s="1"/>
      <c r="L93" s="1"/>
      <c r="M93" s="1"/>
    </row>
    <row r="94" spans="9:13" x14ac:dyDescent="0.2">
      <c r="I94" s="1"/>
      <c r="J94" s="1"/>
      <c r="K94" s="1"/>
      <c r="L94" s="1"/>
      <c r="M94" s="1"/>
    </row>
    <row r="95" spans="9:13" x14ac:dyDescent="0.2">
      <c r="I95" s="1"/>
      <c r="J95" s="1"/>
      <c r="K95" s="1"/>
      <c r="L95" s="1"/>
      <c r="M95" s="1"/>
    </row>
    <row r="96" spans="9:13" x14ac:dyDescent="0.2">
      <c r="I96" s="1"/>
      <c r="J96" s="1"/>
      <c r="K96" s="1"/>
      <c r="L96" s="1"/>
      <c r="M96" s="1"/>
    </row>
    <row r="97" spans="9:13" x14ac:dyDescent="0.2">
      <c r="I97" s="1"/>
      <c r="J97" s="1"/>
      <c r="K97" s="1"/>
      <c r="L97" s="1"/>
      <c r="M97" s="1"/>
    </row>
    <row r="98" spans="9:13" x14ac:dyDescent="0.2">
      <c r="I98" s="1"/>
      <c r="J98" s="1"/>
      <c r="K98" s="1"/>
      <c r="L98" s="1"/>
      <c r="M98" s="1"/>
    </row>
    <row r="99" spans="9:13" x14ac:dyDescent="0.2">
      <c r="I99" s="1"/>
      <c r="J99" s="1"/>
      <c r="K99" s="1"/>
      <c r="L99" s="1"/>
      <c r="M99" s="1"/>
    </row>
    <row r="100" spans="9:13" x14ac:dyDescent="0.2">
      <c r="I100" s="1"/>
      <c r="J100" s="1"/>
      <c r="K100" s="1"/>
      <c r="L100" s="1"/>
      <c r="M100" s="1"/>
    </row>
    <row r="101" spans="9:13" x14ac:dyDescent="0.2">
      <c r="I101" s="1"/>
      <c r="J101" s="1"/>
      <c r="K101" s="1"/>
      <c r="L101" s="1"/>
      <c r="M101" s="1"/>
    </row>
    <row r="102" spans="9:13" x14ac:dyDescent="0.2">
      <c r="I102" s="1"/>
      <c r="J102" s="1"/>
      <c r="K102" s="1"/>
      <c r="L102" s="1"/>
      <c r="M102" s="1"/>
    </row>
    <row r="103" spans="9:13" x14ac:dyDescent="0.2">
      <c r="I103" s="1"/>
      <c r="J103" s="1"/>
      <c r="K103" s="1"/>
      <c r="L103" s="1"/>
      <c r="M103" s="1"/>
    </row>
    <row r="104" spans="9:13" x14ac:dyDescent="0.2">
      <c r="I104" s="1"/>
      <c r="J104" s="1"/>
      <c r="K104" s="1"/>
      <c r="L104" s="1"/>
      <c r="M104" s="1"/>
    </row>
    <row r="105" spans="9:13" x14ac:dyDescent="0.2">
      <c r="I105" s="1"/>
      <c r="J105" s="1"/>
      <c r="K105" s="1"/>
      <c r="L105" s="1"/>
      <c r="M105" s="1"/>
    </row>
    <row r="106" spans="9:13" x14ac:dyDescent="0.2">
      <c r="I106" s="1"/>
      <c r="J106" s="1"/>
      <c r="K106" s="1"/>
      <c r="L106" s="1"/>
      <c r="M106" s="1"/>
    </row>
    <row r="107" spans="9:13" x14ac:dyDescent="0.2">
      <c r="I107" s="1"/>
      <c r="J107" s="1"/>
      <c r="K107" s="1"/>
      <c r="L107" s="1"/>
      <c r="M107" s="1"/>
    </row>
    <row r="108" spans="9:13" x14ac:dyDescent="0.2">
      <c r="I108" s="1"/>
      <c r="J108" s="1"/>
      <c r="K108" s="1"/>
      <c r="L108" s="1"/>
      <c r="M108" s="1"/>
    </row>
    <row r="109" spans="9:13" x14ac:dyDescent="0.2">
      <c r="I109" s="1"/>
      <c r="J109" s="1"/>
      <c r="K109" s="1"/>
      <c r="L109" s="1"/>
      <c r="M109" s="1"/>
    </row>
    <row r="110" spans="9:13" x14ac:dyDescent="0.2">
      <c r="I110" s="1"/>
      <c r="J110" s="1"/>
      <c r="K110" s="1"/>
      <c r="L110" s="1"/>
      <c r="M110" s="1"/>
    </row>
    <row r="111" spans="9:13" x14ac:dyDescent="0.2">
      <c r="I111" s="1"/>
      <c r="J111" s="1"/>
      <c r="K111" s="1"/>
      <c r="L111" s="1"/>
      <c r="M111" s="1"/>
    </row>
    <row r="112" spans="9:13" x14ac:dyDescent="0.2">
      <c r="I112" s="1"/>
      <c r="J112" s="1"/>
      <c r="K112" s="1"/>
      <c r="L112" s="1"/>
      <c r="M112" s="1"/>
    </row>
    <row r="113" spans="9:13" x14ac:dyDescent="0.2">
      <c r="I113" s="1"/>
      <c r="J113" s="1"/>
      <c r="K113" s="1"/>
      <c r="L113" s="1"/>
      <c r="M113" s="1"/>
    </row>
    <row r="114" spans="9:13" x14ac:dyDescent="0.2">
      <c r="I114" s="1"/>
      <c r="J114" s="1"/>
      <c r="K114" s="1"/>
      <c r="L114" s="1"/>
      <c r="M114" s="1"/>
    </row>
    <row r="115" spans="9:13" x14ac:dyDescent="0.2">
      <c r="I115" s="1"/>
      <c r="J115" s="1"/>
      <c r="K115" s="1"/>
      <c r="L115" s="1"/>
      <c r="M115" s="1"/>
    </row>
    <row r="116" spans="9:13" x14ac:dyDescent="0.2">
      <c r="I116" s="1"/>
      <c r="J116" s="1"/>
      <c r="K116" s="1"/>
      <c r="L116" s="1"/>
      <c r="M116" s="1"/>
    </row>
    <row r="117" spans="9:13" x14ac:dyDescent="0.2">
      <c r="I117" s="1"/>
      <c r="J117" s="1"/>
      <c r="K117" s="1"/>
      <c r="L117" s="1"/>
      <c r="M117" s="1"/>
    </row>
    <row r="118" spans="9:13" x14ac:dyDescent="0.2">
      <c r="I118" s="1"/>
      <c r="J118" s="1"/>
      <c r="K118" s="1"/>
      <c r="L118" s="1"/>
      <c r="M118" s="1"/>
    </row>
    <row r="119" spans="9:13" x14ac:dyDescent="0.2">
      <c r="I119" s="1"/>
      <c r="J119" s="1"/>
      <c r="K119" s="1"/>
      <c r="L119" s="1"/>
      <c r="M119" s="1"/>
    </row>
    <row r="120" spans="9:13" x14ac:dyDescent="0.2">
      <c r="I120" s="1"/>
      <c r="J120" s="1"/>
      <c r="K120" s="1"/>
      <c r="L120" s="1"/>
      <c r="M120" s="1"/>
    </row>
    <row r="121" spans="9:13" x14ac:dyDescent="0.2">
      <c r="I121" s="1"/>
      <c r="J121" s="1"/>
      <c r="K121" s="1"/>
      <c r="L121" s="1"/>
      <c r="M121" s="1"/>
    </row>
    <row r="122" spans="9:13" x14ac:dyDescent="0.2">
      <c r="I122" s="1"/>
      <c r="J122" s="1"/>
      <c r="K122" s="1"/>
      <c r="L122" s="1"/>
      <c r="M122" s="1"/>
    </row>
    <row r="123" spans="9:13" x14ac:dyDescent="0.2">
      <c r="I123" s="1"/>
      <c r="J123" s="1"/>
      <c r="K123" s="1"/>
      <c r="L123" s="1"/>
      <c r="M123" s="1"/>
    </row>
    <row r="124" spans="9:13" x14ac:dyDescent="0.2">
      <c r="I124" s="1"/>
      <c r="J124" s="1"/>
      <c r="K124" s="1"/>
      <c r="L124" s="1"/>
      <c r="M124" s="1"/>
    </row>
    <row r="125" spans="9:13" x14ac:dyDescent="0.2">
      <c r="I125" s="1"/>
      <c r="J125" s="1"/>
      <c r="K125" s="1"/>
      <c r="L125" s="1"/>
      <c r="M125" s="1"/>
    </row>
    <row r="126" spans="9:13" x14ac:dyDescent="0.2">
      <c r="I126" s="1"/>
      <c r="J126" s="1"/>
      <c r="K126" s="1"/>
      <c r="L126" s="1"/>
      <c r="M126" s="1"/>
    </row>
    <row r="127" spans="9:13" x14ac:dyDescent="0.2">
      <c r="I127" s="1"/>
      <c r="J127" s="1"/>
      <c r="K127" s="1"/>
      <c r="L127" s="1"/>
      <c r="M127" s="1"/>
    </row>
    <row r="128" spans="9:13" x14ac:dyDescent="0.2">
      <c r="I128" s="1"/>
      <c r="J128" s="1"/>
      <c r="K128" s="1"/>
      <c r="L128" s="1"/>
      <c r="M128" s="1"/>
    </row>
    <row r="129" spans="9:13" x14ac:dyDescent="0.2">
      <c r="I129" s="1"/>
      <c r="J129" s="1"/>
      <c r="K129" s="1"/>
      <c r="L129" s="1"/>
      <c r="M129" s="1"/>
    </row>
    <row r="130" spans="9:13" x14ac:dyDescent="0.2">
      <c r="I130" s="1"/>
      <c r="J130" s="1"/>
      <c r="K130" s="1"/>
      <c r="L130" s="1"/>
      <c r="M130" s="1"/>
    </row>
    <row r="131" spans="9:13" x14ac:dyDescent="0.2">
      <c r="I131" s="1"/>
      <c r="J131" s="1"/>
      <c r="K131" s="1"/>
      <c r="L131" s="1"/>
      <c r="M131" s="1"/>
    </row>
    <row r="132" spans="9:13" x14ac:dyDescent="0.2">
      <c r="I132" s="1"/>
      <c r="J132" s="1"/>
      <c r="K132" s="1"/>
      <c r="L132" s="1"/>
      <c r="M132" s="1"/>
    </row>
    <row r="133" spans="9:13" x14ac:dyDescent="0.2">
      <c r="I133" s="1"/>
      <c r="J133" s="1"/>
      <c r="K133" s="1"/>
      <c r="L133" s="1"/>
      <c r="M133" s="1"/>
    </row>
    <row r="134" spans="9:13" x14ac:dyDescent="0.2">
      <c r="I134" s="1"/>
      <c r="J134" s="1"/>
      <c r="K134" s="1"/>
      <c r="L134" s="1"/>
      <c r="M134" s="1"/>
    </row>
    <row r="135" spans="9:13" x14ac:dyDescent="0.2">
      <c r="I135" s="1"/>
      <c r="J135" s="1"/>
      <c r="K135" s="1"/>
      <c r="L135" s="1"/>
      <c r="M135" s="1"/>
    </row>
    <row r="136" spans="9:13" x14ac:dyDescent="0.2">
      <c r="I136" s="1"/>
      <c r="J136" s="1"/>
      <c r="K136" s="1"/>
      <c r="L136" s="1"/>
      <c r="M136" s="1"/>
    </row>
    <row r="137" spans="9:13" x14ac:dyDescent="0.2">
      <c r="I137" s="1"/>
      <c r="J137" s="1"/>
      <c r="K137" s="1"/>
      <c r="L137" s="1"/>
      <c r="M137" s="1"/>
    </row>
    <row r="138" spans="9:13" x14ac:dyDescent="0.2">
      <c r="I138" s="1"/>
      <c r="J138" s="1"/>
      <c r="K138" s="1"/>
      <c r="L138" s="1"/>
      <c r="M138" s="1"/>
    </row>
    <row r="139" spans="9:13" x14ac:dyDescent="0.2">
      <c r="I139" s="1"/>
      <c r="J139" s="1"/>
      <c r="K139" s="1"/>
      <c r="L139" s="1"/>
      <c r="M139" s="1"/>
    </row>
    <row r="140" spans="9:13" x14ac:dyDescent="0.2">
      <c r="I140" s="1"/>
      <c r="J140" s="1"/>
      <c r="K140" s="1"/>
      <c r="L140" s="1"/>
      <c r="M140" s="1"/>
    </row>
    <row r="141" spans="9:13" x14ac:dyDescent="0.2">
      <c r="I141" s="1"/>
      <c r="J141" s="1"/>
      <c r="K141" s="1"/>
      <c r="L141" s="1"/>
      <c r="M141" s="1"/>
    </row>
    <row r="142" spans="9:13" x14ac:dyDescent="0.2">
      <c r="I142" s="1"/>
      <c r="J142" s="1"/>
      <c r="K142" s="1"/>
      <c r="L142" s="1"/>
      <c r="M142" s="1"/>
    </row>
    <row r="143" spans="9:13" x14ac:dyDescent="0.2">
      <c r="I143" s="1"/>
      <c r="J143" s="1"/>
      <c r="K143" s="1"/>
      <c r="L143" s="1"/>
      <c r="M143" s="1"/>
    </row>
    <row r="144" spans="9:13" x14ac:dyDescent="0.2">
      <c r="I144" s="1"/>
      <c r="J144" s="1"/>
      <c r="K144" s="1"/>
      <c r="L144" s="1"/>
      <c r="M144" s="1"/>
    </row>
    <row r="145" spans="9:13" x14ac:dyDescent="0.2">
      <c r="I145" s="1"/>
      <c r="J145" s="1"/>
      <c r="K145" s="1"/>
      <c r="L145" s="1"/>
      <c r="M145" s="1"/>
    </row>
    <row r="146" spans="9:13" x14ac:dyDescent="0.2">
      <c r="I146" s="1"/>
      <c r="J146" s="1"/>
      <c r="K146" s="1"/>
      <c r="L146" s="1"/>
      <c r="M146" s="1"/>
    </row>
    <row r="147" spans="9:13" x14ac:dyDescent="0.2">
      <c r="I147" s="1"/>
      <c r="J147" s="1"/>
      <c r="K147" s="1"/>
      <c r="L147" s="1"/>
      <c r="M147" s="1"/>
    </row>
    <row r="148" spans="9:13" x14ac:dyDescent="0.2">
      <c r="I148" s="1"/>
      <c r="J148" s="1"/>
      <c r="K148" s="1"/>
      <c r="L148" s="1"/>
      <c r="M148" s="1"/>
    </row>
    <row r="149" spans="9:13" x14ac:dyDescent="0.2">
      <c r="I149" s="1"/>
      <c r="J149" s="1"/>
      <c r="K149" s="1"/>
      <c r="L149" s="1"/>
      <c r="M149" s="1"/>
    </row>
    <row r="150" spans="9:13" x14ac:dyDescent="0.2">
      <c r="I150" s="1"/>
      <c r="J150" s="1"/>
      <c r="K150" s="1"/>
      <c r="L150" s="1"/>
      <c r="M150" s="1"/>
    </row>
  </sheetData>
  <mergeCells count="38">
    <mergeCell ref="L63:T63"/>
    <mergeCell ref="A1:H1"/>
    <mergeCell ref="L54:T54"/>
    <mergeCell ref="L53:T53"/>
    <mergeCell ref="L19:T19"/>
    <mergeCell ref="G59:G61"/>
    <mergeCell ref="L59:T59"/>
    <mergeCell ref="L60:T60"/>
    <mergeCell ref="L61:T61"/>
    <mergeCell ref="L24:T24"/>
    <mergeCell ref="L43:T43"/>
    <mergeCell ref="L23:T23"/>
    <mergeCell ref="L25:T27"/>
    <mergeCell ref="L44:T46"/>
    <mergeCell ref="L10:T10"/>
    <mergeCell ref="L11:T11"/>
    <mergeCell ref="L12:T12"/>
    <mergeCell ref="L13:T13"/>
    <mergeCell ref="L14:T14"/>
    <mergeCell ref="L42:T42"/>
    <mergeCell ref="L15:T15"/>
    <mergeCell ref="L16:T16"/>
    <mergeCell ref="L7:T7"/>
    <mergeCell ref="C6:H6"/>
    <mergeCell ref="A64:H64"/>
    <mergeCell ref="A3:B3"/>
    <mergeCell ref="A4:B4"/>
    <mergeCell ref="A5:B5"/>
    <mergeCell ref="A6:B6"/>
    <mergeCell ref="C3:H3"/>
    <mergeCell ref="C4:H4"/>
    <mergeCell ref="C5:H5"/>
    <mergeCell ref="I42:I43"/>
    <mergeCell ref="J42:J43"/>
    <mergeCell ref="I23:I24"/>
    <mergeCell ref="J23:J24"/>
    <mergeCell ref="L8:T8"/>
    <mergeCell ref="L9:T9"/>
  </mergeCells>
  <phoneticPr fontId="0" type="noConversion"/>
  <pageMargins left="0.78740157499999996" right="0.78740157499999996" top="0.984251969" bottom="0.984251969" header="0.4921259845" footer="0.4921259845"/>
  <pageSetup paperSize="9" orientation="portrait" r:id="rId1"/>
  <headerFooter alignWithMargins="0"/>
  <ignoredErrors>
    <ignoredError sqref="G62" formula="1"/>
  </ignoredError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CF027-1543-4C07-B0D5-2D6DF40CE35E}">
  <dimension ref="A1:T68"/>
  <sheetViews>
    <sheetView topLeftCell="A34" zoomScale="85" workbookViewId="0">
      <selection activeCell="A64" sqref="A64:H64"/>
    </sheetView>
  </sheetViews>
  <sheetFormatPr defaultColWidth="11.42578125" defaultRowHeight="12.75" x14ac:dyDescent="0.2"/>
  <cols>
    <col min="1" max="1" width="22.140625" style="119" customWidth="1"/>
    <col min="2" max="2" width="10" style="119" customWidth="1"/>
    <col min="3" max="3" width="54.28515625" style="119" customWidth="1"/>
    <col min="4" max="4" width="9" style="119" customWidth="1"/>
    <col min="5" max="5" width="10.5703125" style="119" customWidth="1"/>
    <col min="6" max="7" width="10.140625" style="119" customWidth="1"/>
    <col min="8" max="8" width="9.7109375" style="119" customWidth="1"/>
    <col min="9" max="9" width="13.5703125" style="119" customWidth="1"/>
    <col min="10" max="10" width="13.42578125" style="119" customWidth="1"/>
    <col min="11" max="11" width="11.42578125" style="119"/>
    <col min="12" max="12" width="32.7109375" style="119" customWidth="1"/>
    <col min="13" max="16384" width="11.42578125" style="119"/>
  </cols>
  <sheetData>
    <row r="1" spans="1:20" x14ac:dyDescent="0.2">
      <c r="A1" s="272" t="s">
        <v>89</v>
      </c>
      <c r="B1" s="272"/>
      <c r="C1" s="272"/>
      <c r="D1" s="272"/>
      <c r="E1" s="272"/>
      <c r="F1" s="272"/>
      <c r="G1" s="272"/>
      <c r="H1" s="272"/>
    </row>
    <row r="2" spans="1:20" ht="13.5" thickBot="1" x14ac:dyDescent="0.25">
      <c r="C2" s="120"/>
    </row>
    <row r="3" spans="1:20" x14ac:dyDescent="0.2">
      <c r="A3" s="273" t="s">
        <v>23</v>
      </c>
      <c r="B3" s="274"/>
      <c r="C3" s="275" t="s">
        <v>68</v>
      </c>
      <c r="D3" s="275"/>
      <c r="E3" s="275"/>
      <c r="F3" s="275"/>
      <c r="G3" s="275"/>
      <c r="H3" s="276"/>
    </row>
    <row r="4" spans="1:20" x14ac:dyDescent="0.2">
      <c r="A4" s="268" t="s">
        <v>25</v>
      </c>
      <c r="B4" s="269"/>
      <c r="C4" s="270" t="s">
        <v>69</v>
      </c>
      <c r="D4" s="270"/>
      <c r="E4" s="270"/>
      <c r="F4" s="270"/>
      <c r="G4" s="270"/>
      <c r="H4" s="271"/>
    </row>
    <row r="5" spans="1:20" x14ac:dyDescent="0.2">
      <c r="A5" s="268" t="s">
        <v>24</v>
      </c>
      <c r="B5" s="269"/>
      <c r="C5" s="270" t="s">
        <v>70</v>
      </c>
      <c r="D5" s="270"/>
      <c r="E5" s="270"/>
      <c r="F5" s="270"/>
      <c r="G5" s="270"/>
      <c r="H5" s="271"/>
    </row>
    <row r="6" spans="1:20" ht="13.5" thickBot="1" x14ac:dyDescent="0.25">
      <c r="A6" s="277" t="s">
        <v>26</v>
      </c>
      <c r="B6" s="278"/>
      <c r="C6" s="279" t="s">
        <v>71</v>
      </c>
      <c r="D6" s="279"/>
      <c r="E6" s="279"/>
      <c r="F6" s="279"/>
      <c r="G6" s="279"/>
      <c r="H6" s="280"/>
    </row>
    <row r="7" spans="1:20" ht="27.75" customHeight="1" thickBot="1" x14ac:dyDescent="0.25">
      <c r="A7" s="121"/>
      <c r="B7" s="122" t="s">
        <v>0</v>
      </c>
      <c r="C7" s="123" t="s">
        <v>90</v>
      </c>
      <c r="D7" s="124" t="s">
        <v>2</v>
      </c>
      <c r="E7" s="125" t="s">
        <v>55</v>
      </c>
      <c r="F7" s="126" t="s">
        <v>11</v>
      </c>
      <c r="G7" s="126" t="s">
        <v>5</v>
      </c>
      <c r="H7" s="127" t="s">
        <v>3</v>
      </c>
      <c r="L7" s="270" t="s">
        <v>60</v>
      </c>
      <c r="M7" s="270"/>
      <c r="N7" s="270"/>
      <c r="O7" s="270"/>
      <c r="P7" s="270"/>
      <c r="Q7" s="270"/>
      <c r="R7" s="270"/>
      <c r="S7" s="270"/>
      <c r="T7" s="270"/>
    </row>
    <row r="8" spans="1:20" ht="20.100000000000001" customHeight="1" x14ac:dyDescent="0.2">
      <c r="A8" s="128" t="s">
        <v>29</v>
      </c>
      <c r="B8" s="129"/>
      <c r="C8" s="130" t="s">
        <v>41</v>
      </c>
      <c r="D8" s="131">
        <v>7.5</v>
      </c>
      <c r="E8" s="132"/>
      <c r="F8" s="133"/>
      <c r="G8" s="133"/>
      <c r="H8" s="134"/>
      <c r="L8" s="281" t="s">
        <v>21</v>
      </c>
      <c r="M8" s="281"/>
      <c r="N8" s="281"/>
      <c r="O8" s="281"/>
      <c r="P8" s="281"/>
      <c r="Q8" s="281"/>
      <c r="R8" s="281"/>
      <c r="S8" s="281"/>
      <c r="T8" s="281"/>
    </row>
    <row r="9" spans="1:20" ht="20.100000000000001" customHeight="1" x14ac:dyDescent="0.2">
      <c r="A9" s="135"/>
      <c r="B9" s="136"/>
      <c r="C9" s="18" t="s">
        <v>92</v>
      </c>
      <c r="D9" s="138">
        <v>5</v>
      </c>
      <c r="E9" s="139"/>
      <c r="F9" s="140"/>
      <c r="G9" s="140"/>
      <c r="H9" s="141"/>
      <c r="L9" s="282" t="s">
        <v>22</v>
      </c>
      <c r="M9" s="282"/>
      <c r="N9" s="282"/>
      <c r="O9" s="282"/>
      <c r="P9" s="282"/>
      <c r="Q9" s="282"/>
      <c r="R9" s="282"/>
      <c r="S9" s="282"/>
      <c r="T9" s="282"/>
    </row>
    <row r="10" spans="1:20" ht="20.100000000000001" customHeight="1" x14ac:dyDescent="0.2">
      <c r="A10" s="135"/>
      <c r="B10" s="136"/>
      <c r="C10" s="5" t="s">
        <v>93</v>
      </c>
      <c r="D10" s="138"/>
      <c r="E10" s="139"/>
      <c r="F10" s="140"/>
      <c r="G10" s="140"/>
      <c r="H10" s="141"/>
      <c r="L10" s="283" t="s">
        <v>82</v>
      </c>
      <c r="M10" s="284"/>
      <c r="N10" s="284"/>
      <c r="O10" s="284"/>
      <c r="P10" s="284"/>
      <c r="Q10" s="284"/>
      <c r="R10" s="284"/>
      <c r="S10" s="284"/>
      <c r="T10" s="285"/>
    </row>
    <row r="11" spans="1:20" ht="20.100000000000001" customHeight="1" x14ac:dyDescent="0.2">
      <c r="A11" s="135"/>
      <c r="B11" s="136"/>
      <c r="C11" s="5" t="s">
        <v>94</v>
      </c>
      <c r="D11" s="138"/>
      <c r="E11" s="139"/>
      <c r="F11" s="140"/>
      <c r="G11" s="140"/>
      <c r="H11" s="141"/>
      <c r="L11" s="286" t="s">
        <v>83</v>
      </c>
      <c r="M11" s="287"/>
      <c r="N11" s="287"/>
      <c r="O11" s="287"/>
      <c r="P11" s="287"/>
      <c r="Q11" s="287"/>
      <c r="R11" s="287"/>
      <c r="S11" s="287"/>
      <c r="T11" s="288"/>
    </row>
    <row r="12" spans="1:20" ht="20.100000000000001" customHeight="1" x14ac:dyDescent="0.2">
      <c r="A12" s="135"/>
      <c r="B12" s="136"/>
      <c r="C12" s="5" t="s">
        <v>95</v>
      </c>
      <c r="D12" s="138"/>
      <c r="E12" s="139"/>
      <c r="F12" s="140"/>
      <c r="G12" s="140"/>
      <c r="H12" s="141"/>
      <c r="L12" s="289" t="s">
        <v>39</v>
      </c>
      <c r="M12" s="290"/>
      <c r="N12" s="290"/>
      <c r="O12" s="290"/>
      <c r="P12" s="290"/>
      <c r="Q12" s="290"/>
      <c r="R12" s="290"/>
      <c r="S12" s="290"/>
      <c r="T12" s="291"/>
    </row>
    <row r="13" spans="1:20" ht="20.100000000000001" customHeight="1" x14ac:dyDescent="0.2">
      <c r="A13" s="135"/>
      <c r="B13" s="136"/>
      <c r="C13" s="5" t="s">
        <v>96</v>
      </c>
      <c r="D13" s="138"/>
      <c r="E13" s="139"/>
      <c r="F13" s="140"/>
      <c r="G13" s="140"/>
      <c r="H13" s="141"/>
      <c r="L13" s="289" t="s">
        <v>54</v>
      </c>
      <c r="M13" s="290"/>
      <c r="N13" s="290"/>
      <c r="O13" s="290"/>
      <c r="P13" s="290"/>
      <c r="Q13" s="290"/>
      <c r="R13" s="290"/>
      <c r="S13" s="290"/>
      <c r="T13" s="291"/>
    </row>
    <row r="14" spans="1:20" ht="20.100000000000001" customHeight="1" x14ac:dyDescent="0.2">
      <c r="A14" s="135"/>
      <c r="B14" s="136"/>
      <c r="C14" s="5" t="s">
        <v>97</v>
      </c>
      <c r="D14" s="138"/>
      <c r="E14" s="139"/>
      <c r="F14" s="140"/>
      <c r="G14" s="140"/>
      <c r="H14" s="141"/>
      <c r="L14" s="289" t="s">
        <v>40</v>
      </c>
      <c r="M14" s="284"/>
      <c r="N14" s="284"/>
      <c r="O14" s="284"/>
      <c r="P14" s="284"/>
      <c r="Q14" s="284"/>
      <c r="R14" s="284"/>
      <c r="S14" s="284"/>
      <c r="T14" s="285"/>
    </row>
    <row r="15" spans="1:20" ht="20.100000000000001" customHeight="1" x14ac:dyDescent="0.2">
      <c r="A15" s="135"/>
      <c r="B15" s="136"/>
      <c r="C15" s="137" t="s">
        <v>46</v>
      </c>
      <c r="D15" s="142"/>
      <c r="E15" s="143">
        <v>5</v>
      </c>
      <c r="F15" s="140"/>
      <c r="G15" s="140"/>
      <c r="H15" s="141"/>
      <c r="L15" s="270" t="s">
        <v>88</v>
      </c>
      <c r="M15" s="270"/>
      <c r="N15" s="270"/>
      <c r="O15" s="270"/>
      <c r="P15" s="270"/>
      <c r="Q15" s="270"/>
      <c r="R15" s="270"/>
      <c r="S15" s="270"/>
      <c r="T15" s="270"/>
    </row>
    <row r="16" spans="1:20" ht="20.100000000000001" customHeight="1" x14ac:dyDescent="0.2">
      <c r="A16" s="135"/>
      <c r="B16" s="136"/>
      <c r="C16" s="137" t="s">
        <v>47</v>
      </c>
      <c r="D16" s="142"/>
      <c r="E16" s="143"/>
      <c r="F16" s="140"/>
      <c r="G16" s="140"/>
      <c r="H16" s="141"/>
      <c r="L16" s="270" t="s">
        <v>44</v>
      </c>
      <c r="M16" s="270"/>
      <c r="N16" s="270"/>
      <c r="O16" s="270"/>
      <c r="P16" s="270"/>
      <c r="Q16" s="270"/>
      <c r="R16" s="270"/>
      <c r="S16" s="270"/>
      <c r="T16" s="270"/>
    </row>
    <row r="17" spans="1:20" ht="20.100000000000001" customHeight="1" x14ac:dyDescent="0.2">
      <c r="A17" s="135"/>
      <c r="B17" s="136"/>
      <c r="C17" s="5" t="s">
        <v>99</v>
      </c>
      <c r="D17" s="172">
        <v>7</v>
      </c>
      <c r="E17" s="226"/>
      <c r="F17" s="140"/>
      <c r="G17" s="140"/>
      <c r="H17" s="141"/>
      <c r="L17" s="144" t="s">
        <v>86</v>
      </c>
      <c r="M17" s="144"/>
      <c r="N17" s="144"/>
      <c r="O17" s="144"/>
      <c r="P17" s="144"/>
      <c r="Q17" s="144"/>
      <c r="R17" s="144"/>
      <c r="S17" s="144"/>
      <c r="T17" s="144"/>
    </row>
    <row r="18" spans="1:20" ht="20.100000000000001" customHeight="1" x14ac:dyDescent="0.2">
      <c r="A18" s="135"/>
      <c r="B18" s="136"/>
      <c r="C18" s="137" t="s">
        <v>36</v>
      </c>
      <c r="D18" s="138"/>
      <c r="E18" s="139"/>
      <c r="F18" s="140"/>
      <c r="G18" s="140"/>
      <c r="H18" s="141"/>
      <c r="L18" s="144" t="s">
        <v>67</v>
      </c>
      <c r="M18" s="144"/>
      <c r="N18" s="144"/>
      <c r="O18" s="144"/>
      <c r="P18" s="144"/>
      <c r="Q18" s="144"/>
      <c r="R18" s="144"/>
      <c r="S18" s="144"/>
      <c r="T18" s="144"/>
    </row>
    <row r="19" spans="1:20" ht="20.100000000000001" customHeight="1" x14ac:dyDescent="0.2">
      <c r="A19" s="145"/>
      <c r="B19" s="146"/>
      <c r="C19" s="147" t="s">
        <v>20</v>
      </c>
      <c r="D19" s="148"/>
      <c r="E19" s="149"/>
      <c r="F19" s="150"/>
      <c r="G19" s="150"/>
      <c r="H19" s="151"/>
      <c r="L19" s="293" t="s">
        <v>66</v>
      </c>
      <c r="M19" s="293"/>
      <c r="N19" s="293"/>
      <c r="O19" s="293"/>
      <c r="P19" s="293"/>
      <c r="Q19" s="293"/>
      <c r="R19" s="293"/>
      <c r="S19" s="293"/>
      <c r="T19" s="293"/>
    </row>
    <row r="20" spans="1:20" ht="20.100000000000001" customHeight="1" x14ac:dyDescent="0.2">
      <c r="A20" s="135"/>
      <c r="B20" s="136"/>
      <c r="C20" s="152" t="s">
        <v>19</v>
      </c>
      <c r="D20" s="140"/>
      <c r="E20" s="140"/>
      <c r="F20" s="153">
        <v>3</v>
      </c>
      <c r="G20" s="140"/>
      <c r="H20" s="141"/>
    </row>
    <row r="21" spans="1:20" ht="20.100000000000001" customHeight="1" x14ac:dyDescent="0.2">
      <c r="A21" s="135"/>
      <c r="B21" s="136"/>
      <c r="C21" s="137" t="s">
        <v>17</v>
      </c>
      <c r="D21" s="140"/>
      <c r="E21" s="140"/>
      <c r="F21" s="154">
        <v>0.25</v>
      </c>
      <c r="G21" s="140"/>
      <c r="H21" s="141"/>
    </row>
    <row r="22" spans="1:20" ht="20.100000000000001" customHeight="1" x14ac:dyDescent="0.2">
      <c r="A22" s="135"/>
      <c r="B22" s="136"/>
      <c r="C22" s="137" t="s">
        <v>18</v>
      </c>
      <c r="D22" s="140"/>
      <c r="E22" s="140"/>
      <c r="F22" s="154">
        <v>0.5</v>
      </c>
      <c r="G22" s="140"/>
      <c r="H22" s="141"/>
    </row>
    <row r="23" spans="1:20" ht="20.100000000000001" customHeight="1" x14ac:dyDescent="0.2">
      <c r="A23" s="135"/>
      <c r="B23" s="136"/>
      <c r="C23" s="137" t="s">
        <v>42</v>
      </c>
      <c r="D23" s="140"/>
      <c r="E23" s="140"/>
      <c r="F23" s="154"/>
      <c r="G23" s="140"/>
      <c r="H23" s="141"/>
      <c r="I23" s="294" t="s">
        <v>61</v>
      </c>
      <c r="J23" s="296" t="s">
        <v>62</v>
      </c>
      <c r="L23" s="270" t="s">
        <v>63</v>
      </c>
      <c r="M23" s="270"/>
      <c r="N23" s="270"/>
      <c r="O23" s="270"/>
      <c r="P23" s="270"/>
      <c r="Q23" s="270"/>
      <c r="R23" s="270"/>
      <c r="S23" s="270"/>
      <c r="T23" s="270"/>
    </row>
    <row r="24" spans="1:20" ht="20.100000000000001" customHeight="1" thickBot="1" x14ac:dyDescent="0.25">
      <c r="A24" s="155"/>
      <c r="B24" s="156"/>
      <c r="C24" s="157" t="s">
        <v>43</v>
      </c>
      <c r="D24" s="140"/>
      <c r="E24" s="140"/>
      <c r="F24" s="154"/>
      <c r="G24" s="158"/>
      <c r="H24" s="159"/>
      <c r="I24" s="295"/>
      <c r="J24" s="297"/>
      <c r="K24" s="160"/>
      <c r="L24" s="298" t="s">
        <v>64</v>
      </c>
      <c r="M24" s="298"/>
      <c r="N24" s="298"/>
      <c r="O24" s="298"/>
      <c r="P24" s="298"/>
      <c r="Q24" s="298"/>
      <c r="R24" s="298"/>
      <c r="S24" s="298"/>
      <c r="T24" s="298"/>
    </row>
    <row r="25" spans="1:20" ht="20.100000000000001" customHeight="1" thickBot="1" x14ac:dyDescent="0.25">
      <c r="A25" s="161" t="s">
        <v>31</v>
      </c>
      <c r="B25" s="162"/>
      <c r="C25" s="163" t="s">
        <v>38</v>
      </c>
      <c r="D25" s="164">
        <f>SUM(D8:D24)</f>
        <v>19.5</v>
      </c>
      <c r="E25" s="165">
        <f>SUM(E8:E24)</f>
        <v>5</v>
      </c>
      <c r="F25" s="166">
        <f>SUM(F20:F24)</f>
        <v>3.75</v>
      </c>
      <c r="G25" s="167"/>
      <c r="H25" s="168">
        <f>SUM(D25:F25)</f>
        <v>28.25</v>
      </c>
      <c r="I25" s="166">
        <f>H25-24</f>
        <v>4.25</v>
      </c>
      <c r="J25" s="166">
        <f>37.5-H25</f>
        <v>9.25</v>
      </c>
      <c r="L25" s="292" t="s">
        <v>85</v>
      </c>
      <c r="M25" s="292"/>
      <c r="N25" s="292"/>
      <c r="O25" s="292"/>
      <c r="P25" s="292"/>
      <c r="Q25" s="292"/>
      <c r="R25" s="292"/>
      <c r="S25" s="292"/>
      <c r="T25" s="292"/>
    </row>
    <row r="26" spans="1:20" ht="9.9499999999999993" customHeight="1" thickBot="1" x14ac:dyDescent="0.25">
      <c r="B26" s="169"/>
      <c r="D26" s="140"/>
      <c r="E26" s="140"/>
      <c r="F26" s="140"/>
      <c r="G26" s="140"/>
      <c r="H26" s="140"/>
      <c r="L26" s="292"/>
      <c r="M26" s="292"/>
      <c r="N26" s="292"/>
      <c r="O26" s="292"/>
      <c r="P26" s="292"/>
      <c r="Q26" s="292"/>
      <c r="R26" s="292"/>
      <c r="S26" s="292"/>
      <c r="T26" s="292"/>
    </row>
    <row r="27" spans="1:20" ht="20.100000000000001" customHeight="1" x14ac:dyDescent="0.2">
      <c r="A27" s="128" t="s">
        <v>30</v>
      </c>
      <c r="B27" s="129"/>
      <c r="C27" s="130" t="s">
        <v>45</v>
      </c>
      <c r="D27" s="170">
        <v>10</v>
      </c>
      <c r="E27" s="171"/>
      <c r="F27" s="133"/>
      <c r="G27" s="133"/>
      <c r="H27" s="134"/>
      <c r="L27" s="292"/>
      <c r="M27" s="292"/>
      <c r="N27" s="292"/>
      <c r="O27" s="292"/>
      <c r="P27" s="292"/>
      <c r="Q27" s="292"/>
      <c r="R27" s="292"/>
      <c r="S27" s="292"/>
      <c r="T27" s="292"/>
    </row>
    <row r="28" spans="1:20" ht="20.100000000000001" customHeight="1" x14ac:dyDescent="0.2">
      <c r="A28" s="135"/>
      <c r="B28" s="136"/>
      <c r="C28" s="5" t="s">
        <v>92</v>
      </c>
      <c r="D28" s="172">
        <v>10</v>
      </c>
      <c r="E28" s="139"/>
      <c r="F28" s="140"/>
      <c r="G28" s="140"/>
      <c r="H28" s="141"/>
    </row>
    <row r="29" spans="1:20" ht="20.100000000000001" customHeight="1" x14ac:dyDescent="0.2">
      <c r="A29" s="135"/>
      <c r="B29" s="136"/>
      <c r="C29" s="5" t="s">
        <v>93</v>
      </c>
      <c r="D29" s="138"/>
      <c r="E29" s="139"/>
      <c r="F29" s="140"/>
      <c r="G29" s="140"/>
      <c r="H29" s="141"/>
      <c r="L29" s="173"/>
    </row>
    <row r="30" spans="1:20" ht="20.100000000000001" customHeight="1" x14ac:dyDescent="0.2">
      <c r="A30" s="135"/>
      <c r="B30" s="136"/>
      <c r="C30" s="5" t="s">
        <v>94</v>
      </c>
      <c r="D30" s="138"/>
      <c r="E30" s="139"/>
      <c r="F30" s="140"/>
      <c r="G30" s="140"/>
      <c r="H30" s="141"/>
    </row>
    <row r="31" spans="1:20" ht="20.100000000000001" customHeight="1" x14ac:dyDescent="0.2">
      <c r="A31" s="135"/>
      <c r="B31" s="136"/>
      <c r="C31" s="5" t="s">
        <v>95</v>
      </c>
      <c r="D31" s="138"/>
      <c r="E31" s="139"/>
      <c r="F31" s="140"/>
      <c r="G31" s="140"/>
      <c r="H31" s="141"/>
    </row>
    <row r="32" spans="1:20" ht="20.100000000000001" customHeight="1" x14ac:dyDescent="0.2">
      <c r="A32" s="135"/>
      <c r="B32" s="136"/>
      <c r="C32" s="5" t="s">
        <v>96</v>
      </c>
      <c r="D32" s="138"/>
      <c r="E32" s="139"/>
      <c r="F32" s="140"/>
      <c r="G32" s="140"/>
      <c r="H32" s="141"/>
    </row>
    <row r="33" spans="1:20" ht="20.100000000000001" customHeight="1" x14ac:dyDescent="0.2">
      <c r="A33" s="135"/>
      <c r="B33" s="136"/>
      <c r="C33" s="5" t="s">
        <v>97</v>
      </c>
      <c r="D33" s="138"/>
      <c r="E33" s="139"/>
      <c r="F33" s="140"/>
      <c r="G33" s="140"/>
      <c r="H33" s="141"/>
    </row>
    <row r="34" spans="1:20" ht="20.100000000000001" customHeight="1" x14ac:dyDescent="0.2">
      <c r="A34" s="135"/>
      <c r="B34" s="136"/>
      <c r="C34" s="137" t="s">
        <v>48</v>
      </c>
      <c r="D34" s="142"/>
      <c r="E34" s="143">
        <v>3</v>
      </c>
      <c r="F34" s="140"/>
      <c r="G34" s="140"/>
      <c r="H34" s="141"/>
    </row>
    <row r="35" spans="1:20" ht="20.100000000000001" customHeight="1" x14ac:dyDescent="0.2">
      <c r="A35" s="135"/>
      <c r="B35" s="136"/>
      <c r="C35" s="137" t="s">
        <v>47</v>
      </c>
      <c r="D35" s="142"/>
      <c r="E35" s="143"/>
      <c r="F35" s="140"/>
      <c r="G35" s="140"/>
      <c r="H35" s="141"/>
    </row>
    <row r="36" spans="1:20" ht="20.100000000000001" customHeight="1" x14ac:dyDescent="0.2">
      <c r="A36" s="135"/>
      <c r="B36" s="136"/>
      <c r="C36" s="137" t="s">
        <v>35</v>
      </c>
      <c r="D36" s="138"/>
      <c r="E36" s="139"/>
      <c r="F36" s="140"/>
      <c r="G36" s="140"/>
      <c r="H36" s="141"/>
    </row>
    <row r="37" spans="1:20" ht="20.100000000000001" customHeight="1" x14ac:dyDescent="0.2">
      <c r="A37" s="145"/>
      <c r="B37" s="146"/>
      <c r="C37" s="147" t="s">
        <v>37</v>
      </c>
      <c r="D37" s="148"/>
      <c r="E37" s="149"/>
      <c r="F37" s="150"/>
      <c r="G37" s="150"/>
      <c r="H37" s="151"/>
    </row>
    <row r="38" spans="1:20" ht="20.100000000000001" customHeight="1" x14ac:dyDescent="0.2">
      <c r="A38" s="135"/>
      <c r="B38" s="136"/>
      <c r="C38" s="174" t="s">
        <v>57</v>
      </c>
      <c r="D38" s="140"/>
      <c r="E38" s="140"/>
      <c r="F38" s="140"/>
      <c r="G38" s="153">
        <v>15</v>
      </c>
      <c r="H38" s="141"/>
    </row>
    <row r="39" spans="1:20" ht="20.100000000000001" customHeight="1" x14ac:dyDescent="0.2">
      <c r="A39" s="135"/>
      <c r="B39" s="136"/>
      <c r="C39" s="175" t="s">
        <v>56</v>
      </c>
      <c r="D39" s="140"/>
      <c r="E39" s="140"/>
      <c r="F39" s="153">
        <v>1</v>
      </c>
      <c r="G39" s="140"/>
      <c r="H39" s="141"/>
    </row>
    <row r="40" spans="1:20" ht="20.100000000000001" customHeight="1" x14ac:dyDescent="0.2">
      <c r="A40" s="135"/>
      <c r="B40" s="136"/>
      <c r="C40" s="137" t="s">
        <v>50</v>
      </c>
      <c r="D40" s="140"/>
      <c r="E40" s="140"/>
      <c r="F40" s="154">
        <v>0.5</v>
      </c>
      <c r="G40" s="140"/>
      <c r="H40" s="141"/>
    </row>
    <row r="41" spans="1:20" ht="20.100000000000001" customHeight="1" x14ac:dyDescent="0.2">
      <c r="A41" s="135"/>
      <c r="B41" s="136"/>
      <c r="C41" s="137" t="s">
        <v>51</v>
      </c>
      <c r="D41" s="140"/>
      <c r="E41" s="140"/>
      <c r="F41" s="154">
        <v>0.5</v>
      </c>
      <c r="G41" s="140"/>
      <c r="H41" s="141"/>
    </row>
    <row r="42" spans="1:20" ht="20.100000000000001" customHeight="1" x14ac:dyDescent="0.2">
      <c r="A42" s="135"/>
      <c r="B42" s="136"/>
      <c r="C42" s="137" t="s">
        <v>52</v>
      </c>
      <c r="D42" s="140"/>
      <c r="E42" s="140"/>
      <c r="F42" s="154"/>
      <c r="G42" s="140"/>
      <c r="H42" s="141"/>
      <c r="I42" s="294" t="s">
        <v>58</v>
      </c>
      <c r="J42" s="296" t="s">
        <v>62</v>
      </c>
      <c r="L42" s="270" t="s">
        <v>63</v>
      </c>
      <c r="M42" s="270"/>
      <c r="N42" s="270"/>
      <c r="O42" s="270"/>
      <c r="P42" s="270"/>
      <c r="Q42" s="270"/>
      <c r="R42" s="270"/>
      <c r="S42" s="270"/>
      <c r="T42" s="270"/>
    </row>
    <row r="43" spans="1:20" ht="20.100000000000001" customHeight="1" thickBot="1" x14ac:dyDescent="0.25">
      <c r="A43" s="155"/>
      <c r="B43" s="156"/>
      <c r="C43" s="157" t="s">
        <v>53</v>
      </c>
      <c r="D43" s="140"/>
      <c r="E43" s="140"/>
      <c r="F43" s="154"/>
      <c r="G43" s="158"/>
      <c r="H43" s="159"/>
      <c r="I43" s="295"/>
      <c r="J43" s="297"/>
      <c r="K43" s="160"/>
      <c r="L43" s="298" t="s">
        <v>75</v>
      </c>
      <c r="M43" s="298"/>
      <c r="N43" s="298"/>
      <c r="O43" s="298"/>
      <c r="P43" s="298"/>
      <c r="Q43" s="298"/>
      <c r="R43" s="298"/>
      <c r="S43" s="298"/>
      <c r="T43" s="298"/>
    </row>
    <row r="44" spans="1:20" ht="20.100000000000001" customHeight="1" thickBot="1" x14ac:dyDescent="0.25">
      <c r="A44" s="176" t="s">
        <v>32</v>
      </c>
      <c r="B44" s="177"/>
      <c r="C44" s="178" t="s">
        <v>38</v>
      </c>
      <c r="D44" s="164">
        <f>SUM(D27:D43)</f>
        <v>20</v>
      </c>
      <c r="E44" s="165">
        <f>SUM(E27:E43)</f>
        <v>3</v>
      </c>
      <c r="F44" s="166">
        <f>SUM(F38:F43)</f>
        <v>2</v>
      </c>
      <c r="G44" s="166">
        <f>SUM(G38:G43)</f>
        <v>15</v>
      </c>
      <c r="H44" s="179">
        <f>SUM(D44:G44)</f>
        <v>40</v>
      </c>
      <c r="I44" s="166">
        <f>H44-24</f>
        <v>16</v>
      </c>
      <c r="J44" s="166">
        <f>37.5-H44</f>
        <v>-2.5</v>
      </c>
      <c r="L44" s="292" t="s">
        <v>84</v>
      </c>
      <c r="M44" s="292"/>
      <c r="N44" s="292"/>
      <c r="O44" s="292"/>
      <c r="P44" s="292"/>
      <c r="Q44" s="292"/>
      <c r="R44" s="292"/>
      <c r="S44" s="292"/>
      <c r="T44" s="292"/>
    </row>
    <row r="45" spans="1:20" ht="9.9499999999999993" customHeight="1" thickBot="1" x14ac:dyDescent="0.25">
      <c r="B45" s="169"/>
      <c r="D45" s="140"/>
      <c r="E45" s="140"/>
      <c r="F45" s="140"/>
      <c r="G45" s="140"/>
      <c r="H45" s="140"/>
      <c r="L45" s="292"/>
      <c r="M45" s="292"/>
      <c r="N45" s="292"/>
      <c r="O45" s="292"/>
      <c r="P45" s="292"/>
      <c r="Q45" s="292"/>
      <c r="R45" s="292"/>
      <c r="S45" s="292"/>
      <c r="T45" s="292"/>
    </row>
    <row r="46" spans="1:20" ht="20.100000000000001" customHeight="1" x14ac:dyDescent="0.2">
      <c r="A46" s="128" t="s">
        <v>12</v>
      </c>
      <c r="B46" s="129"/>
      <c r="C46" s="180" t="s">
        <v>6</v>
      </c>
      <c r="D46" s="181">
        <v>5</v>
      </c>
      <c r="E46" s="132"/>
      <c r="F46" s="133"/>
      <c r="G46" s="133"/>
      <c r="H46" s="134"/>
      <c r="L46" s="292"/>
      <c r="M46" s="292"/>
      <c r="N46" s="292"/>
      <c r="O46" s="292"/>
      <c r="P46" s="292"/>
      <c r="Q46" s="292"/>
      <c r="R46" s="292"/>
      <c r="S46" s="292"/>
      <c r="T46" s="292"/>
    </row>
    <row r="47" spans="1:20" ht="20.100000000000001" customHeight="1" x14ac:dyDescent="0.2">
      <c r="A47" s="135" t="s">
        <v>13</v>
      </c>
      <c r="B47" s="136"/>
      <c r="C47" s="137" t="s">
        <v>7</v>
      </c>
      <c r="D47" s="138">
        <v>5</v>
      </c>
      <c r="E47" s="139"/>
      <c r="F47" s="140"/>
      <c r="G47" s="140"/>
      <c r="H47" s="141"/>
    </row>
    <row r="48" spans="1:20" ht="20.100000000000001" customHeight="1" x14ac:dyDescent="0.2">
      <c r="A48" s="135" t="s">
        <v>14</v>
      </c>
      <c r="B48" s="136"/>
      <c r="C48" s="137" t="s">
        <v>8</v>
      </c>
      <c r="D48" s="138">
        <v>5</v>
      </c>
      <c r="E48" s="139"/>
      <c r="F48" s="140"/>
      <c r="G48" s="140"/>
      <c r="H48" s="141"/>
    </row>
    <row r="49" spans="1:20" ht="20.100000000000001" customHeight="1" x14ac:dyDescent="0.2">
      <c r="A49" s="135"/>
      <c r="B49" s="136"/>
      <c r="C49" s="137" t="s">
        <v>9</v>
      </c>
      <c r="D49" s="138"/>
      <c r="E49" s="139"/>
      <c r="F49" s="140"/>
      <c r="G49" s="140"/>
      <c r="H49" s="141"/>
    </row>
    <row r="50" spans="1:20" ht="20.100000000000001" customHeight="1" x14ac:dyDescent="0.2">
      <c r="A50" s="145"/>
      <c r="B50" s="146"/>
      <c r="C50" s="147" t="s">
        <v>48</v>
      </c>
      <c r="D50" s="182"/>
      <c r="E50" s="183">
        <v>2</v>
      </c>
      <c r="F50" s="150"/>
      <c r="G50" s="150"/>
      <c r="H50" s="151"/>
    </row>
    <row r="51" spans="1:20" ht="20.100000000000001" customHeight="1" x14ac:dyDescent="0.2">
      <c r="A51" s="135"/>
      <c r="B51" s="136"/>
      <c r="C51" s="137" t="s">
        <v>16</v>
      </c>
      <c r="D51" s="140"/>
      <c r="E51" s="140"/>
      <c r="F51" s="154">
        <v>0.25</v>
      </c>
      <c r="G51" s="140"/>
      <c r="H51" s="141"/>
    </row>
    <row r="52" spans="1:20" ht="20.100000000000001" customHeight="1" x14ac:dyDescent="0.2">
      <c r="A52" s="135"/>
      <c r="B52" s="136"/>
      <c r="C52" s="137" t="s">
        <v>16</v>
      </c>
      <c r="D52" s="140"/>
      <c r="E52" s="140"/>
      <c r="F52" s="154"/>
      <c r="G52" s="140"/>
      <c r="H52" s="141"/>
    </row>
    <row r="53" spans="1:20" ht="20.100000000000001" customHeight="1" thickBot="1" x14ac:dyDescent="0.25">
      <c r="A53" s="155"/>
      <c r="B53" s="156"/>
      <c r="C53" s="157" t="s">
        <v>16</v>
      </c>
      <c r="D53" s="158"/>
      <c r="E53" s="158"/>
      <c r="F53" s="184"/>
      <c r="G53" s="158"/>
      <c r="H53" s="159"/>
      <c r="I53" s="185" t="s">
        <v>59</v>
      </c>
      <c r="J53" s="186"/>
      <c r="K53" s="187"/>
      <c r="L53" s="270" t="s">
        <v>65</v>
      </c>
      <c r="M53" s="270"/>
      <c r="N53" s="270"/>
      <c r="O53" s="270"/>
      <c r="P53" s="270"/>
      <c r="Q53" s="270"/>
      <c r="R53" s="270"/>
      <c r="S53" s="270"/>
      <c r="T53" s="270"/>
    </row>
    <row r="54" spans="1:20" ht="20.100000000000001" customHeight="1" thickBot="1" x14ac:dyDescent="0.25">
      <c r="A54" s="176" t="s">
        <v>33</v>
      </c>
      <c r="B54" s="177"/>
      <c r="C54" s="188" t="s">
        <v>1</v>
      </c>
      <c r="D54" s="164">
        <f>SUM(D46:D53)</f>
        <v>15</v>
      </c>
      <c r="E54" s="165">
        <f>SUM(E46:E53)</f>
        <v>2</v>
      </c>
      <c r="F54" s="166">
        <f>SUM(F51:F53)</f>
        <v>0.25</v>
      </c>
      <c r="G54" s="189"/>
      <c r="H54" s="179">
        <f>SUM(D54:F54)</f>
        <v>17.25</v>
      </c>
      <c r="I54" s="166">
        <f>15-H54</f>
        <v>-2.25</v>
      </c>
      <c r="L54" s="303" t="s">
        <v>87</v>
      </c>
      <c r="M54" s="303"/>
      <c r="N54" s="303"/>
      <c r="O54" s="303"/>
      <c r="P54" s="303"/>
      <c r="Q54" s="303"/>
      <c r="R54" s="303"/>
      <c r="S54" s="303"/>
      <c r="T54" s="303"/>
    </row>
    <row r="55" spans="1:20" ht="9.9499999999999993" customHeight="1" thickBot="1" x14ac:dyDescent="0.25">
      <c r="B55" s="169"/>
      <c r="D55" s="140"/>
      <c r="E55" s="140"/>
      <c r="F55" s="140"/>
      <c r="G55" s="140"/>
      <c r="H55" s="140"/>
    </row>
    <row r="56" spans="1:20" ht="20.100000000000001" customHeight="1" thickBot="1" x14ac:dyDescent="0.25">
      <c r="A56" s="190" t="s">
        <v>34</v>
      </c>
      <c r="B56" s="177"/>
      <c r="C56" s="191"/>
      <c r="D56" s="192">
        <f>D44+D25+D54</f>
        <v>54.5</v>
      </c>
      <c r="E56" s="193">
        <f>SUM(E25,E44,E54)</f>
        <v>10</v>
      </c>
      <c r="F56" s="194">
        <f>F25+F44+F54</f>
        <v>6</v>
      </c>
      <c r="G56" s="195">
        <f>G44</f>
        <v>15</v>
      </c>
      <c r="H56" s="196">
        <f>H44+H25+H54</f>
        <v>85.5</v>
      </c>
    </row>
    <row r="57" spans="1:20" ht="30.75" customHeight="1" thickBot="1" x14ac:dyDescent="0.25">
      <c r="A57" s="121"/>
      <c r="B57" s="197"/>
      <c r="C57" s="198" t="s">
        <v>10</v>
      </c>
      <c r="D57" s="199" t="s">
        <v>4</v>
      </c>
      <c r="E57" s="200" t="s">
        <v>49</v>
      </c>
      <c r="F57" s="201" t="s">
        <v>27</v>
      </c>
      <c r="G57" s="202" t="s">
        <v>5</v>
      </c>
      <c r="H57" s="201" t="s">
        <v>28</v>
      </c>
    </row>
    <row r="58" spans="1:20" ht="20.100000000000001" customHeight="1" thickBot="1" x14ac:dyDescent="0.25">
      <c r="A58" s="121"/>
      <c r="B58" s="197"/>
      <c r="C58" s="203" t="s">
        <v>15</v>
      </c>
      <c r="D58" s="204">
        <v>45</v>
      </c>
      <c r="E58" s="205">
        <v>5</v>
      </c>
      <c r="F58" s="206">
        <v>6</v>
      </c>
      <c r="G58" s="207">
        <v>15</v>
      </c>
      <c r="H58" s="206">
        <v>66</v>
      </c>
    </row>
    <row r="59" spans="1:20" ht="20.100000000000001" customHeight="1" x14ac:dyDescent="0.2">
      <c r="A59" s="121"/>
      <c r="B59" s="197"/>
      <c r="C59" s="208" t="s">
        <v>76</v>
      </c>
      <c r="D59" s="209">
        <v>0</v>
      </c>
      <c r="E59" s="210">
        <v>0</v>
      </c>
      <c r="F59" s="211">
        <v>0</v>
      </c>
      <c r="G59" s="304"/>
      <c r="H59" s="211">
        <f>SUM(D59:F59)</f>
        <v>0</v>
      </c>
      <c r="I59" s="212"/>
      <c r="J59" s="213"/>
      <c r="K59" s="213"/>
      <c r="L59" s="270" t="s">
        <v>72</v>
      </c>
      <c r="M59" s="270"/>
      <c r="N59" s="270"/>
      <c r="O59" s="270"/>
      <c r="P59" s="270"/>
      <c r="Q59" s="270"/>
      <c r="R59" s="270"/>
      <c r="S59" s="270"/>
      <c r="T59" s="270"/>
    </row>
    <row r="60" spans="1:20" ht="20.100000000000001" customHeight="1" x14ac:dyDescent="0.2">
      <c r="A60" s="121"/>
      <c r="B60" s="197"/>
      <c r="C60" s="208" t="s">
        <v>77</v>
      </c>
      <c r="D60" s="214">
        <v>2.5</v>
      </c>
      <c r="E60" s="215">
        <v>0</v>
      </c>
      <c r="F60" s="216">
        <v>0</v>
      </c>
      <c r="G60" s="304"/>
      <c r="H60" s="216">
        <f t="shared" ref="H60:H61" si="0">SUM(D60:F60)</f>
        <v>2.5</v>
      </c>
      <c r="I60" s="217"/>
      <c r="J60" s="218"/>
      <c r="K60" s="218"/>
      <c r="L60" s="270" t="s">
        <v>73</v>
      </c>
      <c r="M60" s="270"/>
      <c r="N60" s="270"/>
      <c r="O60" s="270"/>
      <c r="P60" s="270"/>
      <c r="Q60" s="270"/>
      <c r="R60" s="270"/>
      <c r="S60" s="270"/>
      <c r="T60" s="270"/>
    </row>
    <row r="61" spans="1:20" ht="20.100000000000001" customHeight="1" thickBot="1" x14ac:dyDescent="0.25">
      <c r="A61" s="121"/>
      <c r="B61" s="197"/>
      <c r="C61" s="219" t="s">
        <v>78</v>
      </c>
      <c r="D61" s="214">
        <v>0</v>
      </c>
      <c r="E61" s="215">
        <v>2.25</v>
      </c>
      <c r="F61" s="216">
        <v>0</v>
      </c>
      <c r="G61" s="304"/>
      <c r="H61" s="216">
        <f t="shared" si="0"/>
        <v>2.25</v>
      </c>
      <c r="I61" s="217"/>
      <c r="J61" s="218"/>
      <c r="K61" s="218"/>
      <c r="L61" s="270" t="s">
        <v>74</v>
      </c>
      <c r="M61" s="270"/>
      <c r="N61" s="270"/>
      <c r="O61" s="270"/>
      <c r="P61" s="270"/>
      <c r="Q61" s="270"/>
      <c r="R61" s="270"/>
      <c r="S61" s="270"/>
      <c r="T61" s="270"/>
    </row>
    <row r="62" spans="1:20" ht="20.100000000000001" customHeight="1" thickBot="1" x14ac:dyDescent="0.3">
      <c r="C62" s="190" t="s">
        <v>79</v>
      </c>
      <c r="D62" s="220">
        <f>SUM(D56:E56)-SUM(D59:E61)-D58</f>
        <v>14.75</v>
      </c>
      <c r="E62" s="221">
        <f t="shared" ref="E62:H62" si="1">E56-SUM(E58:E61)</f>
        <v>2.75</v>
      </c>
      <c r="F62" s="222">
        <f t="shared" si="1"/>
        <v>0</v>
      </c>
      <c r="G62" s="223">
        <f>G56-G58</f>
        <v>0</v>
      </c>
      <c r="H62" s="222">
        <f t="shared" si="1"/>
        <v>14.75</v>
      </c>
    </row>
    <row r="63" spans="1:20" s="121" customFormat="1" ht="32.25" customHeight="1" x14ac:dyDescent="0.2">
      <c r="I63" s="224"/>
      <c r="J63" s="224"/>
      <c r="K63" s="224"/>
      <c r="L63" s="299" t="s">
        <v>91</v>
      </c>
      <c r="M63" s="300"/>
      <c r="N63" s="300"/>
      <c r="O63" s="300"/>
      <c r="P63" s="300"/>
      <c r="Q63" s="300"/>
      <c r="R63" s="300"/>
      <c r="S63" s="300"/>
      <c r="T63" s="301"/>
    </row>
    <row r="64" spans="1:20" s="121" customFormat="1" ht="28.5" customHeight="1" x14ac:dyDescent="0.2">
      <c r="A64" s="302" t="s">
        <v>80</v>
      </c>
      <c r="B64" s="302"/>
      <c r="C64" s="302"/>
      <c r="D64" s="302"/>
      <c r="E64" s="302"/>
      <c r="F64" s="302"/>
      <c r="G64" s="302"/>
      <c r="H64" s="302"/>
    </row>
    <row r="65" ht="20.100000000000001" customHeight="1" x14ac:dyDescent="0.2"/>
    <row r="66" ht="20.100000000000001" customHeight="1" x14ac:dyDescent="0.2"/>
    <row r="67" ht="20.100000000000001" customHeight="1" x14ac:dyDescent="0.2"/>
    <row r="68" ht="20.100000000000001" customHeight="1" x14ac:dyDescent="0.2"/>
  </sheetData>
  <mergeCells count="38">
    <mergeCell ref="L63:T63"/>
    <mergeCell ref="A64:H64"/>
    <mergeCell ref="L53:T53"/>
    <mergeCell ref="L54:T54"/>
    <mergeCell ref="G59:G61"/>
    <mergeCell ref="L59:T59"/>
    <mergeCell ref="L60:T60"/>
    <mergeCell ref="L61:T61"/>
    <mergeCell ref="L44:T46"/>
    <mergeCell ref="L19:T19"/>
    <mergeCell ref="I23:I24"/>
    <mergeCell ref="J23:J24"/>
    <mergeCell ref="L23:T23"/>
    <mergeCell ref="L24:T24"/>
    <mergeCell ref="L25:T27"/>
    <mergeCell ref="I42:I43"/>
    <mergeCell ref="J42:J43"/>
    <mergeCell ref="L42:T42"/>
    <mergeCell ref="L43:T43"/>
    <mergeCell ref="L16:T16"/>
    <mergeCell ref="A6:B6"/>
    <mergeCell ref="C6:H6"/>
    <mergeCell ref="L7:T7"/>
    <mergeCell ref="L8:T8"/>
    <mergeCell ref="L9:T9"/>
    <mergeCell ref="L10:T10"/>
    <mergeCell ref="L11:T11"/>
    <mergeCell ref="L12:T12"/>
    <mergeCell ref="L13:T13"/>
    <mergeCell ref="L14:T14"/>
    <mergeCell ref="L15:T15"/>
    <mergeCell ref="A5:B5"/>
    <mergeCell ref="C5:H5"/>
    <mergeCell ref="A1:H1"/>
    <mergeCell ref="A3:B3"/>
    <mergeCell ref="C3:H3"/>
    <mergeCell ref="A4:B4"/>
    <mergeCell ref="C4:H4"/>
  </mergeCells>
  <pageMargins left="0.78740157499999996" right="0.78740157499999996" top="0.984251969" bottom="0.984251969" header="0.4921259845" footer="0.492125984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66DC9D81E254744A67F67B2F8C791CC" ma:contentTypeVersion="1" ma:contentTypeDescription="Create a new document." ma:contentTypeScope="" ma:versionID="9e9fc8ad4af8b6b7026bbc224a7e7a67">
  <xsd:schema xmlns:xsd="http://www.w3.org/2001/XMLSchema" xmlns:xs="http://www.w3.org/2001/XMLSchema" xmlns:p="http://schemas.microsoft.com/office/2006/metadata/properties" xmlns:ns1="http://schemas.microsoft.com/sharepoint/v3" targetNamespace="http://schemas.microsoft.com/office/2006/metadata/properties" ma:root="true" ma:fieldsID="6f9746fe128b0ca74698fd9d7c13d39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AA3B68-ABDA-4511-943E-766643BA0DEF}">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2D847D66-7A6B-447E-9855-128A2D640854}">
  <ds:schemaRefs>
    <ds:schemaRef ds:uri="http://schemas.microsoft.com/sharepoint/v3/contenttype/forms"/>
  </ds:schemaRefs>
</ds:datastoreItem>
</file>

<file path=customXml/itemProps3.xml><?xml version="1.0" encoding="utf-8"?>
<ds:datastoreItem xmlns:ds="http://schemas.openxmlformats.org/officeDocument/2006/customXml" ds:itemID="{2202F188-5B1F-4413-8BCE-0E29BB448D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Arkusze</vt:lpstr>
      </vt:variant>
      <vt:variant>
        <vt:i4>2</vt:i4>
      </vt:variant>
    </vt:vector>
  </HeadingPairs>
  <TitlesOfParts>
    <vt:vector size="2" baseType="lpstr">
      <vt:lpstr>MIM Individual Plan</vt:lpstr>
      <vt:lpstr>MIM Plan Example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wmx703</dc:creator>
  <cp:lastModifiedBy>Grzegorz Augustyniak</cp:lastModifiedBy>
  <cp:lastPrinted>2012-02-09T17:18:23Z</cp:lastPrinted>
  <dcterms:created xsi:type="dcterms:W3CDTF">2012-02-03T10:06:12Z</dcterms:created>
  <dcterms:modified xsi:type="dcterms:W3CDTF">2021-05-12T13:04:03Z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0x010100866DC9D81E254744A67F67B2F8C791CC</vt:lpwstr>
  </property>
</Properties>
</file>