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gnieszka\Desktop\portal_student\organizacje studenckie\"/>
    </mc:Choice>
  </mc:AlternateContent>
  <xr:revisionPtr revIDLastSave="0" documentId="8_{E3171412-DABE-4A40-A5E8-54ED3DEA623A}" xr6:coauthVersionLast="45" xr6:coauthVersionMax="45" xr10:uidLastSave="{00000000-0000-0000-0000-000000000000}"/>
  <bookViews>
    <workbookView xWindow="-120" yWindow="-120" windowWidth="19440" windowHeight="10440" xr2:uid="{B134D75F-A35F-42EF-9D37-FC1AF05B7993}"/>
  </bookViews>
  <sheets>
    <sheet name="FRS I" sheetId="1" r:id="rId1"/>
    <sheet name="FRS II" sheetId="2" r:id="rId2"/>
    <sheet name="FRS III" sheetId="3" r:id="rId3"/>
    <sheet name="FRS IV" sheetId="4" r:id="rId4"/>
    <sheet name="FRS V" sheetId="5" r:id="rId5"/>
  </sheet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3" l="1"/>
  <c r="B4" i="4"/>
  <c r="B4" i="5"/>
</calcChain>
</file>

<file path=xl/sharedStrings.xml><?xml version="1.0" encoding="utf-8"?>
<sst xmlns="http://schemas.openxmlformats.org/spreadsheetml/2006/main" count="237" uniqueCount="197">
  <si>
    <t>Fundusz Ruchu Studenckiego – I filar</t>
  </si>
  <si>
    <t>Nazwa</t>
  </si>
  <si>
    <t>Kwota w PLN</t>
  </si>
  <si>
    <t>Bieg SGH</t>
  </si>
  <si>
    <t>Chinese-European Partnership for Development</t>
  </si>
  <si>
    <t>Cykliczne Imprezy Kulturalne</t>
  </si>
  <si>
    <t>Emerging Markets Business CONFERENCE 2018</t>
  </si>
  <si>
    <t>Juwenalia Warszawskie 2018</t>
  </si>
  <si>
    <t>Konferencja Polskich Uczelni Ekonomicznych</t>
  </si>
  <si>
    <t>Konferencje</t>
  </si>
  <si>
    <t>Mosty Ekonomiczne 2018</t>
  </si>
  <si>
    <t>Obóz Zerowy Wetlina 2018</t>
  </si>
  <si>
    <t>Otrzęsiny 2018</t>
  </si>
  <si>
    <t>DeBBaty</t>
  </si>
  <si>
    <t>Dni Adaptacyjne</t>
  </si>
  <si>
    <t>RW</t>
  </si>
  <si>
    <t>Rezerwa I Filar</t>
  </si>
  <si>
    <t>Suma:</t>
  </si>
  <si>
    <t>Fundusz Ruchu Studenckiego – II filar</t>
  </si>
  <si>
    <t>Fundusz Ruchu Studenckiego – III filar</t>
  </si>
  <si>
    <t>Fundusz na nowe inicjatywy studenckie</t>
  </si>
  <si>
    <t>Fundusz Ruchu Studenckiego – IV filar</t>
  </si>
  <si>
    <t>KU AZS SGH</t>
  </si>
  <si>
    <t>Fundusz Ruchu Studenckiego – V filar</t>
  </si>
  <si>
    <t>Zespoły Artystyczne SGH</t>
  </si>
  <si>
    <t>AEGEE-Warszawa (ORG06​)</t>
  </si>
  <si>
    <t>Fundusz Administracyjno-promocyjny</t>
  </si>
  <si>
    <t>Summer University</t>
  </si>
  <si>
    <t>Akademickie Stowarzyszenie Katolickie Soli Deo (ORG15)</t>
  </si>
  <si>
    <t>Fundamenty Sukcesu</t>
  </si>
  <si>
    <t>Sympatia Miłość Małżeństwo</t>
  </si>
  <si>
    <t>CEMS Club Warszawa (ORG09​)</t>
  </si>
  <si>
    <t>CEMS Chance: edycje XVI I XVII</t>
  </si>
  <si>
    <t>EIOS: Energy, Industry &amp; Oil Summit</t>
  </si>
  <si>
    <t>Emerging Markets Business Summit</t>
  </si>
  <si>
    <t>Healthcare Business Seminars</t>
  </si>
  <si>
    <t>Inspiring Solutions</t>
  </si>
  <si>
    <t>Paderewski Academy</t>
  </si>
  <si>
    <t>The WARroom Warsaw Consulting Conference 2018</t>
  </si>
  <si>
    <t>Enactus (ORG37)</t>
  </si>
  <si>
    <t>ESN SGH (ORG10​)</t>
  </si>
  <si>
    <t>Discover Europe</t>
  </si>
  <si>
    <t>Kierunek Ekonomia</t>
  </si>
  <si>
    <t>Manufaktura Kultury</t>
  </si>
  <si>
    <t>Projekt Nauka</t>
  </si>
  <si>
    <t>Tandem Courses</t>
  </si>
  <si>
    <t>Fashion Management Club (SKN Zarządzania Modą) (SKN43)</t>
  </si>
  <si>
    <t>Klub Turystyczny Ekonomistów Tramp (ORG17​)</t>
  </si>
  <si>
    <t>Rajd na Dzień Kobiet</t>
  </si>
  <si>
    <t>Rajd Posesyjny Luty 2019</t>
  </si>
  <si>
    <t>Wymiana i zakup sprzętu turystycznego</t>
  </si>
  <si>
    <t>XV Rajd Ekonomisty</t>
  </si>
  <si>
    <t>Młodzi dla Polski SGH (ORG40)</t>
  </si>
  <si>
    <t>NZS SGH (ORG13)</t>
  </si>
  <si>
    <t>Animal Day</t>
  </si>
  <si>
    <t>Bands’ Battle</t>
  </si>
  <si>
    <t>Bardzo Kulturalna Komisja</t>
  </si>
  <si>
    <t>Debaty Gospodarcze</t>
  </si>
  <si>
    <t>Drogowskazy Kariery</t>
  </si>
  <si>
    <t>Drugie Życie</t>
  </si>
  <si>
    <t>Dyskusyjny Klub Filmowy „Overground”</t>
  </si>
  <si>
    <t>Finał Wielkiej Orkiestry Świątecznej Pomocy w Szkole Głównej Handlowej w Warszawie</t>
  </si>
  <si>
    <t>Gastromania</t>
  </si>
  <si>
    <t>NZS (się) szkoli</t>
  </si>
  <si>
    <t>Odkrycie Rynku</t>
  </si>
  <si>
    <t>Ogólnopolski Konkurs Fotografii Studenckiej</t>
  </si>
  <si>
    <t>Pstrykaliada</t>
  </si>
  <si>
    <t>Road to Excellence- edycja jesienna</t>
  </si>
  <si>
    <t>Road to Excellence- edycja wiosenna</t>
  </si>
  <si>
    <t>Świat na Ekranie</t>
  </si>
  <si>
    <t>Tydzień Uśmiechu</t>
  </si>
  <si>
    <t>Wampiriada</t>
  </si>
  <si>
    <t>Wybierz swój kierunek!- Spotkanie o kierunkach na studiach licencjackich</t>
  </si>
  <si>
    <t>RKiO</t>
  </si>
  <si>
    <t>SGH TV - Studencka Telewizja Internetowa (ORG26​)</t>
  </si>
  <si>
    <t>Materiały wideo SGH TV</t>
  </si>
  <si>
    <t>SKN Akceleracji (SKN31)</t>
  </si>
  <si>
    <t>Coaching Series</t>
  </si>
  <si>
    <t>IX Konferencja Coachingu</t>
  </si>
  <si>
    <t>Konferencja Gmina na 5!</t>
  </si>
  <si>
    <t>VIII Genialny Mówca</t>
  </si>
  <si>
    <t>SKN Austriackiej Szkoły Ekonomii (SKN75)</t>
  </si>
  <si>
    <t>Goście ASE</t>
  </si>
  <si>
    <t>SKN Badań nad Konkurencyjnością (SKN02​)</t>
  </si>
  <si>
    <t>Debaty Międzydzyuczelniane</t>
  </si>
  <si>
    <t>X Turniej Debat Oksfordzkich</t>
  </si>
  <si>
    <t>SKN Bankowości (SKN58)</t>
  </si>
  <si>
    <t>Banking Day</t>
  </si>
  <si>
    <t>Investment Banking Week</t>
  </si>
  <si>
    <t>SKN Biznesu (SKN04​)</t>
  </si>
  <si>
    <t>Ask Me Anything</t>
  </si>
  <si>
    <t>Business Week</t>
  </si>
  <si>
    <t>High School Business Challenge</t>
  </si>
  <si>
    <t>Inwestycje Alternatywne</t>
  </si>
  <si>
    <t>MedBiz Days</t>
  </si>
  <si>
    <t>SKN Data Science Management (SKN74)</t>
  </si>
  <si>
    <t>Maraton Analizy Danych</t>
  </si>
  <si>
    <t>SKN Doradztwa Podatkowego SGH (SKN07​)</t>
  </si>
  <si>
    <t>Konferencja kończąca cykl warsztatów Masters of Taxes</t>
  </si>
  <si>
    <t>TAXi</t>
  </si>
  <si>
    <t>SKN Ekonomicznej Analizy Prawa (SKN08​)</t>
  </si>
  <si>
    <t>Ekonomiczny Turniej Analizy Prawa</t>
  </si>
  <si>
    <t>Letnia Szkoła Ekonomicznej Analizy Prawa</t>
  </si>
  <si>
    <t>Spotkania z Ekonomiczną Analizą Prawa</t>
  </si>
  <si>
    <t>Szkoła Ekonomicznej Analizy Prawa</t>
  </si>
  <si>
    <t>SKN Ekonomii Politycznej (SKN78)</t>
  </si>
  <si>
    <t>Ekonomia Polityczna, Głupcze!</t>
  </si>
  <si>
    <t>Gospodarka pod lupą</t>
  </si>
  <si>
    <t>Poligon Maturalny</t>
  </si>
  <si>
    <t>SKN Energetyki (SKN10)</t>
  </si>
  <si>
    <t>Energetyka dla Każdego</t>
  </si>
  <si>
    <t>Energy Week</t>
  </si>
  <si>
    <t>Future Energy Summit</t>
  </si>
  <si>
    <t>Zimowa Szkoła Energii</t>
  </si>
  <si>
    <t>SKN Finansów i Makroekonomii (SKN11​)</t>
  </si>
  <si>
    <t>Akademicki Konsensus Ekonomiczny</t>
  </si>
  <si>
    <t>Debaty Oksfordzkie</t>
  </si>
  <si>
    <t>Gabinet Cieni Rady Polityki Pieniężnej</t>
  </si>
  <si>
    <t>Kongres Makroekonomiczny</t>
  </si>
  <si>
    <t>Monitoring Makroekonomiczny</t>
  </si>
  <si>
    <t>Prognozy Gospodarki Polskiej</t>
  </si>
  <si>
    <t>Przegląd Ekonomiczno-Społeczny</t>
  </si>
  <si>
    <t>Reforma dla Polski</t>
  </si>
  <si>
    <t>SKN Geografii Ekonomicznej i Badań Regionalnych (SKN14)</t>
  </si>
  <si>
    <t>Geografia - lubię to</t>
  </si>
  <si>
    <t>SKN Informatyki (SKN17)</t>
  </si>
  <si>
    <t>Warsztaty@SKNI</t>
  </si>
  <si>
    <t>Warsztaty@SKNI - Edycja Jesienna</t>
  </si>
  <si>
    <t>SKN Klub Inwestora (SKN20)</t>
  </si>
  <si>
    <t>SKN Konsultingu (SKN21)</t>
  </si>
  <si>
    <t>Kobiety w Biznesie</t>
  </si>
  <si>
    <t>SKN Marketingu (SKN24)</t>
  </si>
  <si>
    <t>Branded: Fashion</t>
  </si>
  <si>
    <t>Social Media Social Business</t>
  </si>
  <si>
    <t>SKN Motoryzacji (SKN27)</t>
  </si>
  <si>
    <t>Sukces w motoryzacji</t>
  </si>
  <si>
    <t>SKN Negocjator (SKN29)</t>
  </si>
  <si>
    <t>Celuj w Przyszłość!</t>
  </si>
  <si>
    <t>Konferencja Negocjator</t>
  </si>
  <si>
    <t>Negocjacyjna Gra Symulacyjna Game of Minds</t>
  </si>
  <si>
    <t>Ogólnopolski Zjazd Organizacji Studenckich</t>
  </si>
  <si>
    <t>Spotkania Czwartkowe</t>
  </si>
  <si>
    <t>Szkolenia Negocjacyjne</t>
  </si>
  <si>
    <t>The Deal</t>
  </si>
  <si>
    <t>WARSAW NEGOTIATION ROUND 2019</t>
  </si>
  <si>
    <t>XVII Studencki Turniej Negocjacyjny - eliminacje</t>
  </si>
  <si>
    <t>XVII Studencki Turniej Negocjacyjny – Finał</t>
  </si>
  <si>
    <t>SKN Rachunkowości (SKN33)</t>
  </si>
  <si>
    <t>SKN Spraw Zagranicznych (SKN36)</t>
  </si>
  <si>
    <t>Academic Polish Model United Nations (PolMUN) 2019</t>
  </si>
  <si>
    <t>Akcja Dyplomacja</t>
  </si>
  <si>
    <t>Human Rights Week</t>
  </si>
  <si>
    <t>Jesienna Szkoła Młodych Dyplomatów</t>
  </si>
  <si>
    <t>Polsko-Niemieckie Forum Gospodarcze</t>
  </si>
  <si>
    <t>Redakcja Spraw Zagranicznych</t>
  </si>
  <si>
    <t>Światowe Poniedziałki</t>
  </si>
  <si>
    <t>SKN Statystyki (SKN37)</t>
  </si>
  <si>
    <t>Big Data – bigger opportunities. Conference</t>
  </si>
  <si>
    <t>Niezbędnik Wyboru Wykładowców SGH</t>
  </si>
  <si>
    <t>p-R-ojekt</t>
  </si>
  <si>
    <t>Statystyka w Praktyce</t>
  </si>
  <si>
    <t>Wielka SGH-owa powtórka ze statystyki</t>
  </si>
  <si>
    <t>SKN Stosunków ze Wschodem (SKN38)</t>
  </si>
  <si>
    <t>Dni Wschodnie</t>
  </si>
  <si>
    <t>Kierunek: Wschód!</t>
  </si>
  <si>
    <t>SKN Zarządzania Projektami (SKN44)</t>
  </si>
  <si>
    <t>SKN Zarządzania w Sporcie (SKN45)</t>
  </si>
  <si>
    <t>E-sport Conference</t>
  </si>
  <si>
    <t>Poznaj Mistrza</t>
  </si>
  <si>
    <t>Sports Management Academy</t>
  </si>
  <si>
    <t>Studenckie Mistrzostwa Warszawy w Bilard</t>
  </si>
  <si>
    <t>Warszawskie Mistrzostwa Zostań Sędzią</t>
  </si>
  <si>
    <t>XI Igrzyska Kół Naukowych</t>
  </si>
  <si>
    <t>XIV Dni Biznesu w Sporcie - edycja wiosenna</t>
  </si>
  <si>
    <t>XV Dni Biznesu w Sporcie - edycja jesienna</t>
  </si>
  <si>
    <t>SKN Zrównoważonego Rozwoju oikos Warszawa (SKN46)</t>
  </si>
  <si>
    <t>Startups and Innovations (SKN69)</t>
  </si>
  <si>
    <t>Stowarzyszenie Akademickie MagPress (ORG12)</t>
  </si>
  <si>
    <t>Inspiracja Roku</t>
  </si>
  <si>
    <t>Konferencja Mediów Studenckich "Media Student"</t>
  </si>
  <si>
    <t>Konferencja Muzyka a Biznes</t>
  </si>
  <si>
    <t>Kulturalna Mapa Warszawy</t>
  </si>
  <si>
    <t>Magiel Go Global</t>
  </si>
  <si>
    <t>NMS Magiel nr 181</t>
  </si>
  <si>
    <t>Pokieruj Swoją Karierą</t>
  </si>
  <si>
    <t>Świąteczny Koncert SGH</t>
  </si>
  <si>
    <t>ZSP SGH (ORG18)</t>
  </si>
  <si>
    <t>Cook&amp;Share</t>
  </si>
  <si>
    <t>CSR@SGH</t>
  </si>
  <si>
    <t>EKOstudent</t>
  </si>
  <si>
    <t>International Week Warsaw</t>
  </si>
  <si>
    <t>Men's Week</t>
  </si>
  <si>
    <t>Tydzień Kobiet Sukcesu</t>
  </si>
  <si>
    <t>UnderSound</t>
  </si>
  <si>
    <t>Suma końcowa</t>
  </si>
  <si>
    <t>Suma końcowa:</t>
  </si>
  <si>
    <t>Rezerwa FRS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</si>
</sst>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 "/>
      <charset val="238"/>
    </font>
    <font>
      <b/>
      <sz val="14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44" fontId="0" fillId="0" borderId="4" xfId="1" applyFont="1" applyBorder="1"/>
    <xf numFmtId="0" fontId="0" fillId="2" borderId="4" xfId="0" applyFill="1" applyBorder="1" applyAlignment="1">
      <alignment horizontal="left"/>
    </xf>
    <xf numFmtId="44" fontId="0" fillId="2" borderId="4" xfId="1" applyFont="1" applyFill="1" applyBorder="1"/>
    <xf numFmtId="0" fontId="0" fillId="0" borderId="4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44" fontId="0" fillId="0" borderId="0" xfId="1" applyFont="1" applyBorder="1"/>
    <xf numFmtId="44" fontId="0" fillId="0" borderId="0" xfId="0" applyNumberFormat="1"/>
    <xf numFmtId="0" fontId="0" fillId="2" borderId="5" xfId="0" applyFill="1" applyBorder="1" applyAlignment="1">
      <alignment horizontal="left"/>
    </xf>
    <xf numFmtId="0" fontId="2" fillId="3" borderId="7" xfId="0" applyFont="1" applyFill="1" applyBorder="1"/>
    <xf numFmtId="0" fontId="2" fillId="2" borderId="4" xfId="0" applyFont="1" applyFill="1" applyBorder="1" applyAlignment="1">
      <alignment horizontal="left" indent="1"/>
    </xf>
    <xf numFmtId="44" fontId="0" fillId="2" borderId="5" xfId="1" applyFont="1" applyFill="1" applyBorder="1"/>
    <xf numFmtId="44" fontId="0" fillId="0" borderId="6" xfId="1" applyFont="1" applyBorder="1"/>
    <xf numFmtId="44" fontId="0" fillId="0" borderId="0" xfId="1" applyFont="1"/>
    <xf numFmtId="44" fontId="2" fillId="3" borderId="7" xfId="1" applyNumberFormat="1" applyFont="1" applyFill="1" applyBorder="1"/>
    <xf numFmtId="0" fontId="0" fillId="0" borderId="6" xfId="0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0" fillId="0" borderId="0" xfId="0" pivotButton="1" applyBorder="1" applyAlignment="1">
      <alignment horizontal="left"/>
    </xf>
    <xf numFmtId="44" fontId="0" fillId="0" borderId="0" xfId="1" applyFont="1" applyBorder="1" applyAlignment="1">
      <alignment horizontal="left"/>
    </xf>
    <xf numFmtId="0" fontId="3" fillId="2" borderId="3" xfId="0" applyFont="1" applyFill="1" applyBorder="1" applyAlignment="1">
      <alignment horizontal="left" vertical="center" wrapText="1"/>
    </xf>
    <xf numFmtId="44" fontId="2" fillId="2" borderId="4" xfId="1" applyFont="1" applyFill="1" applyBorder="1"/>
    <xf numFmtId="44" fontId="2" fillId="3" borderId="6" xfId="1" applyFont="1" applyFill="1" applyBorder="1" applyAlignment="1">
      <alignment horizontal="left"/>
    </xf>
    <xf numFmtId="44" fontId="0" fillId="0" borderId="4" xfId="1" applyFont="1" applyBorder="1" applyAlignment="1">
      <alignment horizontal="left" inden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89">
    <dxf>
      <alignment horizontal="left"/>
    </dxf>
    <dxf>
      <alignment horizontal="left"/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fill>
        <patternFill patternType="solid">
          <bgColor theme="4" tint="0.59999389629810485"/>
        </patternFill>
      </fill>
    </dxf>
    <dxf>
      <numFmt numFmtId="34" formatCode="_-* #,##0.00\ &quot;zł&quot;_-;\-* #,##0.00\ &quot;zł&quot;_-;_-* &quot;-&quot;??\ &quot;zł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oula/Downloads/W@S%20-%20java/Zadanie%201/Podzia&#322;_FRS_II_Zatwierdzony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tosz de Boulangé" refreshedDate="43453.216580555556" createdVersion="6" refreshedVersion="6" minRefreshableVersion="3" recordCount="161" xr:uid="{1409ED18-A046-4554-9F9B-FB157A665D3E}">
  <cacheSource type="worksheet">
    <worksheetSource ref="A1:F162" sheet="Arkusz13" r:id="rId2"/>
  </cacheSource>
  <cacheFields count="6">
    <cacheField name="Lp." numFmtId="0">
      <sharedItems containsSemiMixedTypes="0" containsString="0" containsNumber="1" containsInteger="1" minValue="1" maxValue="206"/>
    </cacheField>
    <cacheField name="Nazwa" numFmtId="0">
      <sharedItems count="131">
        <s v="Summer University"/>
        <s v="Fundusz Administracyjno-promocyjny"/>
        <s v="The WARroom Warsaw Consulting Conference 2018"/>
        <s v="CEMS Chance: edycje XVI I XVII"/>
        <s v="Emerging Markets Business Summit"/>
        <s v="Inspiring Solutions"/>
        <s v="EIOS: Energy, Industry &amp; Oil Summit"/>
        <s v="Paderewski Academy"/>
        <s v="Healthcare Business Seminars"/>
        <s v="Tandem Courses"/>
        <s v="Kierunek Ekonomia"/>
        <s v="Manufaktura Kultury"/>
        <s v="Projekt Nauka"/>
        <s v="Discover Europe"/>
        <s v="Konferencja Muzyka a Biznes"/>
        <s v="Inspiracja Roku"/>
        <s v="NMS Magiel nr 181"/>
        <s v="Magiel Go Global"/>
        <s v="Pokieruj Swoją Karierą"/>
        <s v="Świąteczny Koncert SGH"/>
        <s v="Konferencja Mediów Studenckich &quot;Media Student&quot;"/>
        <s v="Kulturalna Mapa Warszawy"/>
        <s v="Drugie Życie"/>
        <s v="NZS (się) szkoli"/>
        <s v="Animal Day"/>
        <s v="Bands’ Battle"/>
        <s v="Finał Wielkiej Orkiestry Świątecznej Pomocy w Szkole Głównej Handlowej w Warszawie"/>
        <s v="Wampiriada"/>
        <s v="Drogowskazy Kariery"/>
        <s v="Debaty Gospodarcze"/>
        <s v="Gastromania"/>
        <s v="Bardzo Kulturalna Komisja"/>
        <s v="Odkrycie Rynku"/>
        <s v="Wybierz swój kierunek!- Spotkanie o kierunkach na studiach licencjackich"/>
        <s v="Ogólnopolski Konkurs Fotografii Studenckiej"/>
        <s v="Pstrykaliada"/>
        <s v="Road to Excellence- edycja wiosenna"/>
        <s v="Road to Excellence- edycja jesienna"/>
        <s v="Świat na Ekranie"/>
        <s v="Dyskusyjny Klub Filmowy „Overground”"/>
        <s v="Tydzień Uśmiechu"/>
        <s v="Fundamenty Sukcesu"/>
        <s v="Sympatia Miłość Małżeństwo"/>
        <s v="Wymiana i zakup sprzętu turystycznego"/>
        <s v="Rajd na Dzień Kobiet"/>
        <s v="Rajd Posesyjny Luty 2019"/>
        <s v="XV Rajd Ekonomisty"/>
        <s v="Cook&amp;Share"/>
        <s v="CSR@SGH"/>
        <s v="EKOstudent"/>
        <s v="International Week Warsaw"/>
        <s v="Men's Week"/>
        <s v="Tydzień Kobiet Sukcesu"/>
        <s v="UnderSound"/>
        <s v="Materiały wideo SGH TV"/>
        <s v="X Turniej Debat Oksfordzkich"/>
        <s v="Debaty Międzydzyuczelniane"/>
        <s v="High School Business Challenge"/>
        <s v="Business Week"/>
        <s v="MedBiz Days"/>
        <s v="Inwestycje Alternatywne"/>
        <s v="Ask Me Anything"/>
        <s v="TAXi"/>
        <s v="Konferencja kończąca cykl warsztatów Masters of Taxes"/>
        <s v="Ekonomiczny Turniej Analizy Prawa"/>
        <s v="Szkoła Ekonomicznej Analizy Prawa"/>
        <s v="Spotkania z Ekonomiczną Analizą Prawa"/>
        <s v="Letnia Szkoła Ekonomicznej Analizy Prawa"/>
        <s v="Future Energy Summit"/>
        <s v="Energy Week"/>
        <s v="Energetyka dla Każdego"/>
        <s v="Zimowa Szkoła Energii"/>
        <s v="Kongres Makroekonomiczny"/>
        <s v="Monitoring Makroekonomiczny"/>
        <s v="Gabinet Cieni Rady Polityki Pieniężnej"/>
        <s v="Przegląd Ekonomiczno-Społeczny"/>
        <s v="Prognozy Gospodarki Polskiej"/>
        <s v="Reforma dla Polski"/>
        <s v="Debaty Oksfordzkie"/>
        <s v="Akademicki Konsensus Ekonomiczny"/>
        <s v="Geografia - lubię to"/>
        <s v="Warsztaty@SKNI"/>
        <s v="Warsztaty@SKNI - Edycja Jesienna"/>
        <s v="Kobiety w Biznesie"/>
        <s v="Social Media Social Business"/>
        <s v="Branded: Fashion"/>
        <s v="Sukces w motoryzacji"/>
        <s v="XVII Studencki Turniej Negocjacyjny – Finał"/>
        <s v="The Deal"/>
        <s v="Celuj w Przyszłość!"/>
        <s v="Negocjacyjna Gra Symulacyjna Game of Minds"/>
        <s v="XVII Studencki Turniej Negocjacyjny - eliminacje"/>
        <s v="WARSAW NEGOTIATION ROUND 2019"/>
        <s v="Ogólnopolski Zjazd Organizacji Studenckich"/>
        <s v="Spotkania Czwartkowe"/>
        <s v="Konferencja Negocjator"/>
        <s v="Szkolenia Negocjacyjne"/>
        <s v="Coaching Series"/>
        <s v="Konferencja Gmina na 5!"/>
        <s v="IX Konferencja Coachingu"/>
        <s v="VIII Genialny Mówca"/>
        <s v="Światowe Poniedziałki"/>
        <s v="Akcja Dyplomacja"/>
        <s v="Polsko-Niemieckie Forum Gospodarcze"/>
        <s v="Human Rights Week"/>
        <s v="Redakcja Spraw Zagranicznych"/>
        <s v="Jesienna Szkoła Młodych Dyplomatów"/>
        <s v="Academic Polish Model United Nations (PolMUN) 2019"/>
        <s v="Big Data – bigger opportunities. Conference"/>
        <s v="Niezbędnik Wyboru Wykładowców SGH"/>
        <s v="p-R-ojekt"/>
        <s v="Statystyka w Praktyce"/>
        <s v="Wielka SGH-owa powtórka ze statystyki"/>
        <s v="Kierunek: Wschód!"/>
        <s v="Dni Wschodnie"/>
        <s v="Poznaj Mistrza"/>
        <s v="E-sport Conference"/>
        <s v="XIV Dni Biznesu w Sporcie - edycja wiosenna"/>
        <s v="XI Igrzyska Kół Naukowych"/>
        <s v="XV Dni Biznesu w Sporcie - edycja jesienna"/>
        <s v="Studenckie Mistrzostwa Warszawy w Bilard"/>
        <s v="Warszawskie Mistrzostwa Zostań Sędzią"/>
        <s v="Sports Management Academy"/>
        <s v="Investment Banking Week"/>
        <s v="Banking Day"/>
        <s v="Maraton Analizy Danych"/>
        <s v="Goście ASE"/>
        <s v="Poligon Maturalny"/>
        <s v="Ekonomia Polityczna, Głupcze!"/>
        <s v="Gospodarka pod lupą"/>
        <s v="Rezerwa FRS II (5%)"/>
      </sharedItems>
    </cacheField>
    <cacheField name="KOD" numFmtId="0">
      <sharedItems containsBlank="1"/>
    </cacheField>
    <cacheField name="Organizacja (niepełna)" numFmtId="0">
      <sharedItems containsBlank="1"/>
    </cacheField>
    <cacheField name="Organizacja" numFmtId="0">
      <sharedItems count="39">
        <s v="AEGEE-Warszawa (ORG06​)"/>
        <s v="CEMS Club Warszawa (ORG09​)"/>
        <s v="ESN SGH (ORG10​)"/>
        <s v="Stowarzyszenie Akademickie MagPress (ORG12)"/>
        <s v="NZS SGH (ORG13)"/>
        <s v="Akademickie Stowarzyszenie Katolickie Soli Deo (ORG15)"/>
        <s v="Klub Turystyczny Ekonomistów Tramp (ORG17​)"/>
        <s v="ZSP SGH (ORG18)"/>
        <s v="SGH TV - Studencka Telewizja Internetowa (ORG26​)"/>
        <s v="Enactus (ORG37)"/>
        <s v="Młodzi dla Polski SGH (ORG40)"/>
        <s v="SKN Badań nad Konkurencyjnością (SKN02​)"/>
        <s v="SKN Biznesu (SKN04​)"/>
        <s v="SKN Doradztwa Podatkowego SGH (SKN07​)"/>
        <s v="SKN Ekonomicznej Analizy Prawa (SKN08​)"/>
        <s v="SKN Energetyki (SKN10)"/>
        <s v="SKN Finansów i Makroekonomii (SKN11​)"/>
        <s v="SKN Geografii Ekonomicznej i Badań Regionalnych (SKN14)"/>
        <s v="SKN Informatyki (SKN17)"/>
        <s v="SKN Klub Inwestora (SKN20)"/>
        <s v="SKN Konsultingu (SKN21)"/>
        <s v="SKN Marketingu (SKN24)"/>
        <s v="SKN Motoryzacji (SKN27)"/>
        <s v="SKN Negocjator (SKN29)"/>
        <s v="SKN Akceleracji (SKN31)"/>
        <s v="SKN Rachunkowości (SKN33)"/>
        <s v="SKN Spraw Zagranicznych (SKN36)"/>
        <s v="SKN Statystyki (SKN37)"/>
        <s v="SKN Stosunków ze Wschodem (SKN38)"/>
        <s v="Fashion Management Club (SKN Zarządzania Modą) (SKN43)"/>
        <s v="SKN Zarządzania Projektami (SKN44)"/>
        <s v="SKN Zarządzania w Sporcie (SKN45)"/>
        <s v="SKN Zrównoważonego Rozwoju oikos Warszawa (SKN46)"/>
        <s v="SKN Bankowości (SKN58)"/>
        <s v="Startups and Innovations (SKN69)"/>
        <s v="SKN Data Science Management (SKN74)"/>
        <s v="SKN Austriackiej Szkoły Ekonomii (SKN75)"/>
        <s v="SKN Ekonomii Politycznej (SKN78)"/>
        <s v="RKiO"/>
      </sharedItems>
    </cacheField>
    <cacheField name="Kwota" numFmtId="44">
      <sharedItems containsSemiMixedTypes="0" containsString="0" containsNumber="1" containsInteger="1" minValue="105" maxValue="11598" count="151">
        <n v="510"/>
        <n v="163"/>
        <n v="3094"/>
        <n v="4183"/>
        <n v="4194"/>
        <n v="1417"/>
        <n v="1013"/>
        <n v="2485"/>
        <n v="1229"/>
        <n v="233"/>
        <n v="313"/>
        <n v="245"/>
        <n v="405"/>
        <n v="535"/>
        <n v="791"/>
        <n v="459"/>
        <n v="11598"/>
        <n v="576"/>
        <n v="1828"/>
        <n v="8841"/>
        <n v="749"/>
        <n v="220"/>
        <n v="877"/>
        <n v="697"/>
        <n v="575"/>
        <n v="2220"/>
        <n v="1209"/>
        <n v="1482"/>
        <n v="3961"/>
        <n v="3048"/>
        <n v="1044"/>
        <n v="783"/>
        <n v="563"/>
        <n v="1129"/>
        <n v="105"/>
        <n v="4870"/>
        <n v="1272"/>
        <n v="2008"/>
        <n v="1354"/>
        <n v="1104"/>
        <n v="2274"/>
        <n v="2205"/>
        <n v="228"/>
        <n v="556"/>
        <n v="657"/>
        <n v="180"/>
        <n v="1324"/>
        <n v="515"/>
        <n v="656"/>
        <n v="607"/>
        <n v="1007"/>
        <n v="1364"/>
        <n v="979"/>
        <n v="1899"/>
        <n v="2009"/>
        <n v="1993"/>
        <n v="2096"/>
        <n v="225"/>
        <n v="2906"/>
        <n v="185"/>
        <n v="165"/>
        <n v="140"/>
        <n v="942"/>
        <n v="961"/>
        <n v="4520"/>
        <n v="549"/>
        <n v="864"/>
        <n v="1187"/>
        <n v="564"/>
        <n v="205"/>
        <n v="337"/>
        <n v="1110"/>
        <n v="2365"/>
        <n v="923"/>
        <n v="472"/>
        <n v="763"/>
        <n v="1715"/>
        <n v="3917"/>
        <n v="789"/>
        <n v="736"/>
        <n v="215"/>
        <n v="5224"/>
        <n v="2111"/>
        <n v="672"/>
        <n v="1725"/>
        <n v="222"/>
        <n v="400"/>
        <n v="357"/>
        <n v="787"/>
        <n v="210"/>
        <n v="1222"/>
        <n v="175"/>
        <n v="1248"/>
        <n v="612"/>
        <n v="188"/>
        <n v="1079"/>
        <n v="203"/>
        <n v="483"/>
        <n v="614"/>
        <n v="193"/>
        <n v="150"/>
        <n v="2203"/>
        <n v="918"/>
        <n v="730"/>
        <n v="842"/>
        <n v="771"/>
        <n v="7823"/>
        <n v="1854"/>
        <n v="706"/>
        <n v="983"/>
        <n v="673"/>
        <n v="200"/>
        <n v="113"/>
        <n v="676"/>
        <n v="331"/>
        <n v="173"/>
        <n v="968"/>
        <n v="6034"/>
        <n v="3718"/>
        <n v="1038"/>
        <n v="927"/>
        <n v="7002"/>
        <n v="208"/>
        <n v="2276"/>
        <n v="361"/>
        <n v="107"/>
        <n v="144"/>
        <n v="321"/>
        <n v="190"/>
        <n v="548"/>
        <n v="158"/>
        <n v="153"/>
        <n v="319"/>
        <n v="291"/>
        <n v="1583"/>
        <n v="2177"/>
        <n v="1528"/>
        <n v="179"/>
        <n v="1343"/>
        <n v="739"/>
        <n v="195"/>
        <n v="160"/>
        <n v="648"/>
        <n v="267"/>
        <n v="145"/>
        <n v="2457"/>
        <n v="364"/>
        <n v="201"/>
        <n v="212"/>
        <n v="168"/>
        <n v="1039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1">
  <r>
    <n v="38"/>
    <x v="0"/>
    <s v="ORG06​"/>
    <s v="AEGEE-Warszawa"/>
    <x v="0"/>
    <x v="0"/>
  </r>
  <r>
    <n v="196"/>
    <x v="1"/>
    <s v="ORG06​"/>
    <s v="AEGEE-Warszawa"/>
    <x v="0"/>
    <x v="1"/>
  </r>
  <r>
    <n v="20"/>
    <x v="2"/>
    <s v="ORG09​"/>
    <s v="CEMS Club Warszawa"/>
    <x v="1"/>
    <x v="2"/>
  </r>
  <r>
    <n v="21"/>
    <x v="3"/>
    <s v="ORG09​"/>
    <s v="CEMS Club Warszawa"/>
    <x v="1"/>
    <x v="3"/>
  </r>
  <r>
    <n v="22"/>
    <x v="4"/>
    <s v="ORG09​"/>
    <s v="CEMS Club Warszawa"/>
    <x v="1"/>
    <x v="4"/>
  </r>
  <r>
    <n v="23"/>
    <x v="5"/>
    <s v="ORG09​"/>
    <s v="CEMS Club Warszawa"/>
    <x v="1"/>
    <x v="5"/>
  </r>
  <r>
    <n v="24"/>
    <x v="6"/>
    <s v="ORG09​"/>
    <s v="CEMS Club Warszawa"/>
    <x v="1"/>
    <x v="6"/>
  </r>
  <r>
    <n v="26"/>
    <x v="7"/>
    <s v="ORG09​"/>
    <s v="CEMS Club Warszawa"/>
    <x v="1"/>
    <x v="7"/>
  </r>
  <r>
    <n v="30"/>
    <x v="8"/>
    <s v="ORG09​"/>
    <s v="CEMS Club Warszawa"/>
    <x v="1"/>
    <x v="8"/>
  </r>
  <r>
    <n v="175"/>
    <x v="1"/>
    <s v="ORG09​"/>
    <s v="CEMS Club Warszawa"/>
    <x v="1"/>
    <x v="9"/>
  </r>
  <r>
    <n v="5"/>
    <x v="9"/>
    <s v="ORG10​"/>
    <s v="ESN SGH"/>
    <x v="2"/>
    <x v="10"/>
  </r>
  <r>
    <n v="6"/>
    <x v="10"/>
    <s v="ORG10​"/>
    <s v="ESN SGH"/>
    <x v="2"/>
    <x v="11"/>
  </r>
  <r>
    <n v="7"/>
    <x v="11"/>
    <s v="ORG10​"/>
    <s v="ESN SGH"/>
    <x v="2"/>
    <x v="12"/>
  </r>
  <r>
    <n v="11"/>
    <x v="12"/>
    <s v="ORG10​"/>
    <s v="ESN SGH"/>
    <x v="2"/>
    <x v="0"/>
  </r>
  <r>
    <n v="18"/>
    <x v="13"/>
    <s v="ORG10​"/>
    <s v="ESN SGH"/>
    <x v="2"/>
    <x v="13"/>
  </r>
  <r>
    <n v="42"/>
    <x v="14"/>
    <s v="ORG12"/>
    <s v="Stowarzyszenie Akademickie MagPress"/>
    <x v="3"/>
    <x v="14"/>
  </r>
  <r>
    <n v="47"/>
    <x v="15"/>
    <s v="ORG12"/>
    <s v="Stowarzyszenie Akademickie MagPress"/>
    <x v="3"/>
    <x v="15"/>
  </r>
  <r>
    <n v="49"/>
    <x v="16"/>
    <s v="ORG12"/>
    <s v="Stowarzyszenie Akademickie MagPress"/>
    <x v="3"/>
    <x v="16"/>
  </r>
  <r>
    <n v="51"/>
    <x v="17"/>
    <s v="ORG12"/>
    <s v="Stowarzyszenie Akademickie MagPress"/>
    <x v="3"/>
    <x v="17"/>
  </r>
  <r>
    <n v="55"/>
    <x v="18"/>
    <s v="ORG12"/>
    <s v="Stowarzyszenie Akademickie MagPress"/>
    <x v="3"/>
    <x v="18"/>
  </r>
  <r>
    <n v="56"/>
    <x v="19"/>
    <s v="ORG12"/>
    <s v="Stowarzyszenie Akademickie MagPress"/>
    <x v="3"/>
    <x v="19"/>
  </r>
  <r>
    <n v="127"/>
    <x v="20"/>
    <s v="ORG12"/>
    <s v="Stowarzyszenie Akademickie MagPress"/>
    <x v="3"/>
    <x v="20"/>
  </r>
  <r>
    <n v="178"/>
    <x v="1"/>
    <s v="ORG12"/>
    <s v="Stowarzyszenie Akademickie MagPress"/>
    <x v="3"/>
    <x v="21"/>
  </r>
  <r>
    <n v="128"/>
    <x v="21"/>
    <s v="ORG12"/>
    <s v="Stowarzyszenie Akademickie MagPress"/>
    <x v="3"/>
    <x v="22"/>
  </r>
  <r>
    <n v="13"/>
    <x v="22"/>
    <s v="ORG13"/>
    <s v="NZS SGH"/>
    <x v="4"/>
    <x v="23"/>
  </r>
  <r>
    <n v="16"/>
    <x v="23"/>
    <s v="ORG13"/>
    <s v="NZS SGH"/>
    <x v="4"/>
    <x v="24"/>
  </r>
  <r>
    <n v="19"/>
    <x v="24"/>
    <s v="ORG13"/>
    <s v="NZS SGH"/>
    <x v="4"/>
    <x v="25"/>
  </r>
  <r>
    <n v="28"/>
    <x v="25"/>
    <s v="ORG13"/>
    <s v="NZS SGH"/>
    <x v="4"/>
    <x v="26"/>
  </r>
  <r>
    <n v="40"/>
    <x v="26"/>
    <s v="ORG13"/>
    <s v="NZS SGH"/>
    <x v="4"/>
    <x v="27"/>
  </r>
  <r>
    <n v="41"/>
    <x v="27"/>
    <s v="ORG13"/>
    <s v="NZS SGH"/>
    <x v="4"/>
    <x v="28"/>
  </r>
  <r>
    <n v="45"/>
    <x v="28"/>
    <s v="ORG13"/>
    <s v="NZS SGH"/>
    <x v="4"/>
    <x v="29"/>
  </r>
  <r>
    <n v="52"/>
    <x v="29"/>
    <s v="ORG13"/>
    <s v="NZS SGH"/>
    <x v="4"/>
    <x v="30"/>
  </r>
  <r>
    <n v="58"/>
    <x v="30"/>
    <s v="ORG13"/>
    <s v="NZS SGH"/>
    <x v="4"/>
    <x v="31"/>
  </r>
  <r>
    <n v="60"/>
    <x v="31"/>
    <s v="ORG13"/>
    <s v="NZS SGH"/>
    <x v="4"/>
    <x v="32"/>
  </r>
  <r>
    <n v="61"/>
    <x v="32"/>
    <s v="ORG13"/>
    <s v="NZS SGH"/>
    <x v="4"/>
    <x v="33"/>
  </r>
  <r>
    <n v="65"/>
    <x v="33"/>
    <s v="ORG13"/>
    <s v="NZS SGH"/>
    <x v="4"/>
    <x v="34"/>
  </r>
  <r>
    <n v="97"/>
    <x v="34"/>
    <s v="ORG13"/>
    <s v="NZS SGH"/>
    <x v="4"/>
    <x v="35"/>
  </r>
  <r>
    <n v="99"/>
    <x v="35"/>
    <s v="ORG13"/>
    <s v="NZS SGH"/>
    <x v="4"/>
    <x v="36"/>
  </r>
  <r>
    <n v="101"/>
    <x v="36"/>
    <s v="ORG13"/>
    <s v="NZS SGH"/>
    <x v="4"/>
    <x v="37"/>
  </r>
  <r>
    <n v="102"/>
    <x v="37"/>
    <s v="ORG13"/>
    <s v="NZS SGH"/>
    <x v="4"/>
    <x v="38"/>
  </r>
  <r>
    <n v="103"/>
    <x v="38"/>
    <s v="ORG13"/>
    <s v="NZS SGH"/>
    <x v="4"/>
    <x v="39"/>
  </r>
  <r>
    <n v="104"/>
    <x v="39"/>
    <s v="ORG13"/>
    <s v="NZS SGH"/>
    <x v="4"/>
    <x v="40"/>
  </r>
  <r>
    <n v="106"/>
    <x v="40"/>
    <s v="ORG13"/>
    <s v="NZS SGH"/>
    <x v="4"/>
    <x v="41"/>
  </r>
  <r>
    <n v="176"/>
    <x v="1"/>
    <s v="ORG13"/>
    <s v="NZS SGH"/>
    <x v="4"/>
    <x v="42"/>
  </r>
  <r>
    <n v="48"/>
    <x v="41"/>
    <s v="ORG15"/>
    <s v="Akademickie Stowarzyszenie Katolickie Soli Deo"/>
    <x v="5"/>
    <x v="43"/>
  </r>
  <r>
    <n v="53"/>
    <x v="42"/>
    <s v="ORG15"/>
    <s v="Akademickie Stowarzyszenie Katolickie Soli Deo"/>
    <x v="5"/>
    <x v="44"/>
  </r>
  <r>
    <n v="190"/>
    <x v="1"/>
    <s v="ORG15"/>
    <s v="Akademickie Stowarzyszenie Katolickie Soli Deo"/>
    <x v="5"/>
    <x v="45"/>
  </r>
  <r>
    <n v="121"/>
    <x v="43"/>
    <s v="ORG17​"/>
    <s v="Klub Turystyczny Ekonomistów Tramp"/>
    <x v="6"/>
    <x v="46"/>
  </r>
  <r>
    <n v="122"/>
    <x v="44"/>
    <s v="ORG17​"/>
    <s v="Klub Turystyczny Ekonomistów Tramp"/>
    <x v="6"/>
    <x v="47"/>
  </r>
  <r>
    <n v="129"/>
    <x v="45"/>
    <s v="ORG17​"/>
    <s v="Klub Turystyczny Ekonomistów Tramp"/>
    <x v="6"/>
    <x v="48"/>
  </r>
  <r>
    <n v="130"/>
    <x v="46"/>
    <s v="ORG17​"/>
    <s v="Klub Turystyczny Ekonomistów Tramp"/>
    <x v="6"/>
    <x v="49"/>
  </r>
  <r>
    <n v="84"/>
    <x v="47"/>
    <s v="ORG18"/>
    <s v="ZSP SGH"/>
    <x v="7"/>
    <x v="50"/>
  </r>
  <r>
    <n v="85"/>
    <x v="48"/>
    <s v="ORG18"/>
    <s v="ZSP SGH"/>
    <x v="7"/>
    <x v="51"/>
  </r>
  <r>
    <n v="91"/>
    <x v="49"/>
    <s v="ORG18"/>
    <s v="ZSP SGH"/>
    <x v="7"/>
    <x v="52"/>
  </r>
  <r>
    <n v="93"/>
    <x v="50"/>
    <s v="ORG18"/>
    <s v="ZSP SGH"/>
    <x v="7"/>
    <x v="53"/>
  </r>
  <r>
    <n v="94"/>
    <x v="51"/>
    <s v="ORG18"/>
    <s v="ZSP SGH"/>
    <x v="7"/>
    <x v="54"/>
  </r>
  <r>
    <n v="95"/>
    <x v="52"/>
    <s v="ORG18"/>
    <s v="ZSP SGH"/>
    <x v="7"/>
    <x v="55"/>
  </r>
  <r>
    <n v="96"/>
    <x v="53"/>
    <s v="ORG18"/>
    <s v="ZSP SGH"/>
    <x v="7"/>
    <x v="56"/>
  </r>
  <r>
    <n v="177"/>
    <x v="1"/>
    <s v="ORG18"/>
    <s v="ZSP SGH"/>
    <x v="7"/>
    <x v="57"/>
  </r>
  <r>
    <n v="70"/>
    <x v="54"/>
    <s v="ORG26​"/>
    <s v="SGH TV - Studencka Telewizja Internetowa"/>
    <x v="8"/>
    <x v="58"/>
  </r>
  <r>
    <n v="189"/>
    <x v="1"/>
    <s v="ORG26​"/>
    <s v="SGH TV - Studencka Telewizja Internetowa"/>
    <x v="8"/>
    <x v="59"/>
  </r>
  <r>
    <n v="194"/>
    <x v="1"/>
    <s v="ORG37"/>
    <s v="Enactus"/>
    <x v="9"/>
    <x v="60"/>
  </r>
  <r>
    <n v="203"/>
    <x v="1"/>
    <s v="ORG40"/>
    <s v="Młodzi dla Polski SGH"/>
    <x v="10"/>
    <x v="61"/>
  </r>
  <r>
    <n v="100"/>
    <x v="55"/>
    <s v="SKN02​"/>
    <s v="SKN Badań nad Konkurencyjnością"/>
    <x v="11"/>
    <x v="62"/>
  </r>
  <r>
    <n v="157"/>
    <x v="56"/>
    <s v="SKN02​"/>
    <s v="SKN Badań nad Konkurencyjnością"/>
    <x v="11"/>
    <x v="63"/>
  </r>
  <r>
    <n v="145"/>
    <x v="57"/>
    <s v="SKN04​"/>
    <s v="SKN Biznesu"/>
    <x v="12"/>
    <x v="64"/>
  </r>
  <r>
    <n v="147"/>
    <x v="58"/>
    <s v="SKN04​"/>
    <s v="SKN Biznesu"/>
    <x v="12"/>
    <x v="65"/>
  </r>
  <r>
    <n v="151"/>
    <x v="59"/>
    <s v="SKN04​"/>
    <s v="SKN Biznesu"/>
    <x v="12"/>
    <x v="66"/>
  </r>
  <r>
    <n v="154"/>
    <x v="60"/>
    <s v="SKN04​"/>
    <s v="SKN Biznesu"/>
    <x v="12"/>
    <x v="67"/>
  </r>
  <r>
    <n v="156"/>
    <x v="61"/>
    <s v="SKN04​"/>
    <s v="SKN Biznesu"/>
    <x v="12"/>
    <x v="68"/>
  </r>
  <r>
    <n v="182"/>
    <x v="1"/>
    <s v="SKN04​"/>
    <s v="SKN Biznesu"/>
    <x v="12"/>
    <x v="69"/>
  </r>
  <r>
    <n v="117"/>
    <x v="62"/>
    <s v="SKN07​"/>
    <s v="SKN Doradztwa Podatkowego SGH"/>
    <x v="13"/>
    <x v="70"/>
  </r>
  <r>
    <n v="134"/>
    <x v="63"/>
    <s v="SKN07​"/>
    <s v="SKN Doradztwa Podatkowego SGH"/>
    <x v="13"/>
    <x v="71"/>
  </r>
  <r>
    <n v="88"/>
    <x v="64"/>
    <s v="SKN08​"/>
    <s v="SKN Ekonomicznej Analizy Prawa"/>
    <x v="14"/>
    <x v="72"/>
  </r>
  <r>
    <n v="115"/>
    <x v="65"/>
    <s v="SKN08​"/>
    <s v="SKN Ekonomicznej Analizy Prawa"/>
    <x v="14"/>
    <x v="73"/>
  </r>
  <r>
    <n v="119"/>
    <x v="66"/>
    <s v="SKN08​"/>
    <s v="SKN Ekonomicznej Analizy Prawa"/>
    <x v="14"/>
    <x v="74"/>
  </r>
  <r>
    <n v="120"/>
    <x v="67"/>
    <s v="SKN08​"/>
    <s v="SKN Ekonomicznej Analizy Prawa"/>
    <x v="14"/>
    <x v="75"/>
  </r>
  <r>
    <n v="75"/>
    <x v="68"/>
    <s v="SKN10"/>
    <s v="SKN Energetyki"/>
    <x v="15"/>
    <x v="76"/>
  </r>
  <r>
    <n v="76"/>
    <x v="69"/>
    <s v="SKN10"/>
    <s v="SKN Energetyki"/>
    <x v="15"/>
    <x v="77"/>
  </r>
  <r>
    <n v="77"/>
    <x v="70"/>
    <s v="SKN10"/>
    <s v="SKN Energetyki"/>
    <x v="15"/>
    <x v="78"/>
  </r>
  <r>
    <n v="123"/>
    <x v="71"/>
    <s v="SKN10"/>
    <s v="SKN Energetyki"/>
    <x v="15"/>
    <x v="79"/>
  </r>
  <r>
    <n v="179"/>
    <x v="1"/>
    <s v="SKN10"/>
    <s v="SKN Energetyki"/>
    <x v="15"/>
    <x v="80"/>
  </r>
  <r>
    <n v="46"/>
    <x v="72"/>
    <s v="SKN11​"/>
    <s v="SKN Finansów i Makroekonomii"/>
    <x v="16"/>
    <x v="81"/>
  </r>
  <r>
    <n v="54"/>
    <x v="73"/>
    <s v="SKN11​"/>
    <s v="SKN Finansów i Makroekonomii"/>
    <x v="16"/>
    <x v="82"/>
  </r>
  <r>
    <n v="57"/>
    <x v="74"/>
    <s v="SKN11​"/>
    <s v="SKN Finansów i Makroekonomii"/>
    <x v="16"/>
    <x v="83"/>
  </r>
  <r>
    <n v="66"/>
    <x v="75"/>
    <s v="SKN11​"/>
    <s v="SKN Finansów i Makroekonomii"/>
    <x v="16"/>
    <x v="84"/>
  </r>
  <r>
    <n v="67"/>
    <x v="76"/>
    <s v="SKN11​"/>
    <s v="SKN Finansów i Makroekonomii"/>
    <x v="16"/>
    <x v="85"/>
  </r>
  <r>
    <n v="68"/>
    <x v="77"/>
    <s v="SKN11​"/>
    <s v="SKN Finansów i Makroekonomii"/>
    <x v="16"/>
    <x v="86"/>
  </r>
  <r>
    <n v="69"/>
    <x v="78"/>
    <s v="SKN11​"/>
    <s v="SKN Finansów i Makroekonomii"/>
    <x v="16"/>
    <x v="87"/>
  </r>
  <r>
    <n v="137"/>
    <x v="79"/>
    <s v="SKN11​"/>
    <s v="SKN Finansów i Makroekonomii"/>
    <x v="16"/>
    <x v="88"/>
  </r>
  <r>
    <n v="180"/>
    <x v="1"/>
    <s v="SKN11​"/>
    <s v="SKN Finansów i Makroekonomii"/>
    <x v="16"/>
    <x v="89"/>
  </r>
  <r>
    <n v="174"/>
    <x v="80"/>
    <s v="SKN14"/>
    <s v="SKN Geografii Ekonomicznej i Badań Regionalnych"/>
    <x v="17"/>
    <x v="90"/>
  </r>
  <r>
    <n v="191"/>
    <x v="1"/>
    <s v="SKN14"/>
    <s v="SKN Geografii Ekonomicznej i Badań Regionalnych"/>
    <x v="17"/>
    <x v="91"/>
  </r>
  <r>
    <n v="139"/>
    <x v="81"/>
    <s v="SKN17"/>
    <s v="SKN Informatyki"/>
    <x v="18"/>
    <x v="92"/>
  </r>
  <r>
    <n v="144"/>
    <x v="82"/>
    <s v="SKN17"/>
    <s v="SKN Informatyki"/>
    <x v="18"/>
    <x v="93"/>
  </r>
  <r>
    <n v="188"/>
    <x v="1"/>
    <s v="SKN20"/>
    <s v="SKN Klub Inwestora"/>
    <x v="19"/>
    <x v="94"/>
  </r>
  <r>
    <n v="136"/>
    <x v="83"/>
    <s v="SKN21"/>
    <s v="SKN Konsultingu"/>
    <x v="20"/>
    <x v="95"/>
  </r>
  <r>
    <n v="183"/>
    <x v="1"/>
    <s v="SKN21"/>
    <s v="SKN Konsultingu"/>
    <x v="20"/>
    <x v="96"/>
  </r>
  <r>
    <n v="1"/>
    <x v="84"/>
    <s v="SKN24"/>
    <s v="SKN Marketingu"/>
    <x v="21"/>
    <x v="97"/>
  </r>
  <r>
    <n v="2"/>
    <x v="85"/>
    <s v="SKN24"/>
    <s v="SKN Marketingu"/>
    <x v="21"/>
    <x v="98"/>
  </r>
  <r>
    <n v="186"/>
    <x v="1"/>
    <s v="SKN24"/>
    <s v="SKN Marketingu"/>
    <x v="21"/>
    <x v="99"/>
  </r>
  <r>
    <n v="43"/>
    <x v="86"/>
    <s v="SKN27"/>
    <s v="SKN Motoryzacji"/>
    <x v="22"/>
    <x v="30"/>
  </r>
  <r>
    <n v="201"/>
    <x v="1"/>
    <s v="SKN27"/>
    <s v="SKN Motoryzacji"/>
    <x v="22"/>
    <x v="100"/>
  </r>
  <r>
    <n v="143"/>
    <x v="87"/>
    <s v="SKN29"/>
    <s v="SKN Negocjator"/>
    <x v="23"/>
    <x v="101"/>
  </r>
  <r>
    <n v="148"/>
    <x v="88"/>
    <s v="SKN29"/>
    <s v="SKN Negocjator"/>
    <x v="23"/>
    <x v="102"/>
  </r>
  <r>
    <n v="152"/>
    <x v="89"/>
    <s v="SKN29"/>
    <s v="SKN Negocjator"/>
    <x v="23"/>
    <x v="103"/>
  </r>
  <r>
    <n v="155"/>
    <x v="90"/>
    <s v="SKN29"/>
    <s v="SKN Negocjator"/>
    <x v="23"/>
    <x v="104"/>
  </r>
  <r>
    <n v="158"/>
    <x v="91"/>
    <s v="SKN29"/>
    <s v="SKN Negocjator"/>
    <x v="23"/>
    <x v="105"/>
  </r>
  <r>
    <n v="161"/>
    <x v="92"/>
    <s v="SKN29"/>
    <s v="SKN Negocjator"/>
    <x v="23"/>
    <x v="106"/>
  </r>
  <r>
    <n v="163"/>
    <x v="93"/>
    <s v="SKN29"/>
    <s v="SKN Negocjator"/>
    <x v="23"/>
    <x v="107"/>
  </r>
  <r>
    <n v="167"/>
    <x v="94"/>
    <s v="SKN29"/>
    <s v="SKN Negocjator"/>
    <x v="23"/>
    <x v="108"/>
  </r>
  <r>
    <n v="169"/>
    <x v="95"/>
    <s v="SKN29"/>
    <s v="SKN Negocjator"/>
    <x v="23"/>
    <x v="109"/>
  </r>
  <r>
    <n v="170"/>
    <x v="96"/>
    <s v="SKN29"/>
    <s v="SKN Negocjator"/>
    <x v="23"/>
    <x v="110"/>
  </r>
  <r>
    <n v="184"/>
    <x v="1"/>
    <s v="SKN29"/>
    <s v="SKN Negocjator"/>
    <x v="23"/>
    <x v="111"/>
  </r>
  <r>
    <n v="90"/>
    <x v="97"/>
    <s v="SKN31"/>
    <s v="SKN Akceleracji"/>
    <x v="24"/>
    <x v="112"/>
  </r>
  <r>
    <n v="92"/>
    <x v="98"/>
    <s v="SKN31"/>
    <s v="SKN Akceleracji"/>
    <x v="24"/>
    <x v="113"/>
  </r>
  <r>
    <n v="112"/>
    <x v="99"/>
    <s v="SKN31"/>
    <s v="SKN Akceleracji"/>
    <x v="24"/>
    <x v="103"/>
  </r>
  <r>
    <n v="113"/>
    <x v="100"/>
    <s v="SKN31"/>
    <s v="SKN Akceleracji"/>
    <x v="24"/>
    <x v="114"/>
  </r>
  <r>
    <n v="204"/>
    <x v="1"/>
    <s v="SKN31"/>
    <s v="SKN Akceleracji"/>
    <x v="24"/>
    <x v="61"/>
  </r>
  <r>
    <n v="192"/>
    <x v="1"/>
    <s v="SKN33"/>
    <s v="SKN Rachunkowości"/>
    <x v="25"/>
    <x v="115"/>
  </r>
  <r>
    <n v="12"/>
    <x v="101"/>
    <s v="SKN36"/>
    <s v="SKN Spraw Zagranicznych"/>
    <x v="26"/>
    <x v="116"/>
  </r>
  <r>
    <n v="14"/>
    <x v="102"/>
    <s v="SKN36"/>
    <s v="SKN Spraw Zagranicznych"/>
    <x v="26"/>
    <x v="117"/>
  </r>
  <r>
    <n v="17"/>
    <x v="103"/>
    <s v="SKN36"/>
    <s v="SKN Spraw Zagranicznych"/>
    <x v="26"/>
    <x v="118"/>
  </r>
  <r>
    <n v="78"/>
    <x v="104"/>
    <s v="SKN36"/>
    <s v="SKN Spraw Zagranicznych"/>
    <x v="26"/>
    <x v="30"/>
  </r>
  <r>
    <n v="86"/>
    <x v="105"/>
    <s v="SKN36"/>
    <s v="SKN Spraw Zagranicznych"/>
    <x v="26"/>
    <x v="119"/>
  </r>
  <r>
    <n v="125"/>
    <x v="106"/>
    <s v="SKN36"/>
    <s v="SKN Spraw Zagranicznych"/>
    <x v="26"/>
    <x v="120"/>
  </r>
  <r>
    <n v="159"/>
    <x v="107"/>
    <s v="SKN36"/>
    <s v="SKN Spraw Zagranicznych"/>
    <x v="26"/>
    <x v="121"/>
  </r>
  <r>
    <n v="181"/>
    <x v="1"/>
    <s v="SKN36"/>
    <s v="SKN Spraw Zagranicznych"/>
    <x v="26"/>
    <x v="122"/>
  </r>
  <r>
    <n v="33"/>
    <x v="108"/>
    <s v="SKN37"/>
    <s v="SKN Statystyki"/>
    <x v="27"/>
    <x v="123"/>
  </r>
  <r>
    <n v="35"/>
    <x v="109"/>
    <s v="SKN37"/>
    <s v="SKN Statystyki"/>
    <x v="27"/>
    <x v="124"/>
  </r>
  <r>
    <n v="36"/>
    <x v="110"/>
    <s v="SKN37"/>
    <s v="SKN Statystyki"/>
    <x v="27"/>
    <x v="125"/>
  </r>
  <r>
    <n v="37"/>
    <x v="111"/>
    <s v="SKN37"/>
    <s v="SKN Statystyki"/>
    <x v="27"/>
    <x v="126"/>
  </r>
  <r>
    <n v="39"/>
    <x v="112"/>
    <s v="SKN37"/>
    <s v="SKN Statystyki"/>
    <x v="27"/>
    <x v="127"/>
  </r>
  <r>
    <n v="187"/>
    <x v="1"/>
    <s v="SKN37"/>
    <s v="SKN Statystyki"/>
    <x v="27"/>
    <x v="128"/>
  </r>
  <r>
    <n v="107"/>
    <x v="113"/>
    <s v="SKN38"/>
    <s v="SKN Stosunków ze Wschodem"/>
    <x v="28"/>
    <x v="108"/>
  </r>
  <r>
    <n v="108"/>
    <x v="114"/>
    <s v="SKN38"/>
    <s v="SKN Stosunków ze Wschodem"/>
    <x v="28"/>
    <x v="129"/>
  </r>
  <r>
    <n v="198"/>
    <x v="1"/>
    <s v="SKN38"/>
    <s v="SKN Stosunków ze Wschodem"/>
    <x v="28"/>
    <x v="130"/>
  </r>
  <r>
    <n v="199"/>
    <x v="1"/>
    <s v="SKN43"/>
    <s v="Fashion Management Club (SKN Zarządzania Modą)"/>
    <x v="29"/>
    <x v="131"/>
  </r>
  <r>
    <n v="205"/>
    <x v="1"/>
    <s v="SKN44"/>
    <s v="SKN Zarządzania Projektami"/>
    <x v="30"/>
    <x v="61"/>
  </r>
  <r>
    <n v="131"/>
    <x v="115"/>
    <s v="SKN45"/>
    <s v="SKN Zarządzania w Sporcie"/>
    <x v="31"/>
    <x v="132"/>
  </r>
  <r>
    <n v="133"/>
    <x v="116"/>
    <s v="SKN45"/>
    <s v="SKN Zarządzania w Sporcie"/>
    <x v="31"/>
    <x v="133"/>
  </r>
  <r>
    <n v="150"/>
    <x v="117"/>
    <s v="SKN45"/>
    <s v="SKN Zarządzania w Sporcie"/>
    <x v="31"/>
    <x v="134"/>
  </r>
  <r>
    <n v="160"/>
    <x v="118"/>
    <s v="SKN45"/>
    <s v="SKN Zarządzania w Sporcie"/>
    <x v="31"/>
    <x v="135"/>
  </r>
  <r>
    <n v="164"/>
    <x v="119"/>
    <s v="SKN45"/>
    <s v="SKN Zarządzania w Sporcie"/>
    <x v="31"/>
    <x v="136"/>
  </r>
  <r>
    <n v="168"/>
    <x v="120"/>
    <s v="SKN45"/>
    <s v="SKN Zarządzania w Sporcie"/>
    <x v="31"/>
    <x v="137"/>
  </r>
  <r>
    <n v="172"/>
    <x v="121"/>
    <s v="SKN45"/>
    <s v="SKN Zarządzania w Sporcie"/>
    <x v="31"/>
    <x v="138"/>
  </r>
  <r>
    <n v="173"/>
    <x v="122"/>
    <s v="SKN45"/>
    <s v="SKN Zarządzania w Sporcie"/>
    <x v="31"/>
    <x v="139"/>
  </r>
  <r>
    <n v="185"/>
    <x v="1"/>
    <s v="SKN45"/>
    <s v="SKN Zarządzania w Sporcie"/>
    <x v="31"/>
    <x v="140"/>
  </r>
  <r>
    <n v="197"/>
    <x v="1"/>
    <s v="SKN46"/>
    <s v="SKN Zrównoważonego Rozwoju oikos Warszawa"/>
    <x v="32"/>
    <x v="141"/>
  </r>
  <r>
    <n v="81"/>
    <x v="123"/>
    <s v="SKN58"/>
    <s v="SKN Bankowości"/>
    <x v="33"/>
    <x v="142"/>
  </r>
  <r>
    <n v="82"/>
    <x v="124"/>
    <s v="SKN58"/>
    <s v="SKN Bankowości"/>
    <x v="33"/>
    <x v="143"/>
  </r>
  <r>
    <n v="200"/>
    <x v="1"/>
    <s v="SKN58"/>
    <s v="SKN Bankowości"/>
    <x v="33"/>
    <x v="131"/>
  </r>
  <r>
    <n v="202"/>
    <x v="1"/>
    <s v="SKN69"/>
    <s v="Startups and Innovations"/>
    <x v="34"/>
    <x v="144"/>
  </r>
  <r>
    <n v="166"/>
    <x v="125"/>
    <s v="SKN74"/>
    <s v="SKN Data Science Management"/>
    <x v="35"/>
    <x v="145"/>
  </r>
  <r>
    <n v="195"/>
    <x v="1"/>
    <s v="SKN74"/>
    <s v="SKN Data Science Management"/>
    <x v="35"/>
    <x v="60"/>
  </r>
  <r>
    <n v="79"/>
    <x v="126"/>
    <s v="SKN75"/>
    <s v="SKN Austriackiej Szkoły Ekonomii"/>
    <x v="36"/>
    <x v="146"/>
  </r>
  <r>
    <n v="138"/>
    <x v="127"/>
    <s v="SKN78"/>
    <s v="SKN Ekonomii Politycznej"/>
    <x v="37"/>
    <x v="147"/>
  </r>
  <r>
    <n v="140"/>
    <x v="128"/>
    <s v="SKN78"/>
    <s v="SKN Ekonomii Politycznej"/>
    <x v="37"/>
    <x v="133"/>
  </r>
  <r>
    <n v="141"/>
    <x v="129"/>
    <s v="SKN78"/>
    <s v="SKN Ekonomii Politycznej"/>
    <x v="37"/>
    <x v="148"/>
  </r>
  <r>
    <n v="193"/>
    <x v="1"/>
    <s v="SKN78"/>
    <s v="SKN Ekonomii Politycznej"/>
    <x v="37"/>
    <x v="149"/>
  </r>
  <r>
    <n v="206"/>
    <x v="130"/>
    <m/>
    <m/>
    <x v="38"/>
    <x v="1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64D16D-8BCE-4BEE-8027-DC3B9E5BE273}" name="Tabela przestawna10" cacheId="0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 rowHeaderCaption="Nazwa">
  <location ref="A2:B203" firstHeaderRow="1" firstDataRow="1" firstDataCol="1"/>
  <pivotFields count="6">
    <pivotField showAll="0"/>
    <pivotField axis="axisRow" showAll="0">
      <items count="132">
        <item x="107"/>
        <item x="79"/>
        <item x="102"/>
        <item x="24"/>
        <item x="61"/>
        <item x="25"/>
        <item x="124"/>
        <item x="31"/>
        <item x="108"/>
        <item x="85"/>
        <item x="58"/>
        <item x="89"/>
        <item x="3"/>
        <item x="97"/>
        <item x="47"/>
        <item x="48"/>
        <item x="29"/>
        <item x="56"/>
        <item x="78"/>
        <item x="13"/>
        <item x="114"/>
        <item x="28"/>
        <item x="22"/>
        <item x="39"/>
        <item x="6"/>
        <item x="128"/>
        <item x="64"/>
        <item x="49"/>
        <item x="4"/>
        <item x="70"/>
        <item x="69"/>
        <item x="116"/>
        <item x="26"/>
        <item x="41"/>
        <item x="1"/>
        <item x="68"/>
        <item x="74"/>
        <item x="30"/>
        <item x="80"/>
        <item x="129"/>
        <item x="126"/>
        <item x="8"/>
        <item x="57"/>
        <item x="104"/>
        <item x="15"/>
        <item x="5"/>
        <item x="50"/>
        <item x="123"/>
        <item x="60"/>
        <item x="99"/>
        <item x="106"/>
        <item x="10"/>
        <item x="113"/>
        <item x="83"/>
        <item x="98"/>
        <item x="63"/>
        <item x="20"/>
        <item x="14"/>
        <item x="95"/>
        <item x="72"/>
        <item x="21"/>
        <item x="67"/>
        <item x="17"/>
        <item x="11"/>
        <item x="125"/>
        <item x="54"/>
        <item x="59"/>
        <item x="51"/>
        <item x="73"/>
        <item x="90"/>
        <item x="109"/>
        <item x="16"/>
        <item x="23"/>
        <item x="32"/>
        <item x="34"/>
        <item x="93"/>
        <item x="7"/>
        <item x="18"/>
        <item x="127"/>
        <item x="103"/>
        <item x="115"/>
        <item x="76"/>
        <item x="110"/>
        <item x="12"/>
        <item x="75"/>
        <item x="35"/>
        <item x="44"/>
        <item x="45"/>
        <item x="105"/>
        <item x="77"/>
        <item n="Rezerwa FRS II" x="130"/>
        <item x="37"/>
        <item x="36"/>
        <item x="84"/>
        <item x="122"/>
        <item x="94"/>
        <item x="66"/>
        <item x="111"/>
        <item x="120"/>
        <item x="86"/>
        <item x="0"/>
        <item x="42"/>
        <item x="96"/>
        <item x="65"/>
        <item x="38"/>
        <item x="101"/>
        <item x="19"/>
        <item x="9"/>
        <item x="62"/>
        <item x="88"/>
        <item x="2"/>
        <item x="52"/>
        <item x="40"/>
        <item x="53"/>
        <item x="100"/>
        <item x="27"/>
        <item x="92"/>
        <item x="121"/>
        <item x="81"/>
        <item x="82"/>
        <item x="112"/>
        <item x="33"/>
        <item x="43"/>
        <item x="55"/>
        <item x="118"/>
        <item x="117"/>
        <item x="119"/>
        <item x="46"/>
        <item x="91"/>
        <item x="87"/>
        <item x="71"/>
        <item t="default"/>
      </items>
    </pivotField>
    <pivotField showAll="0"/>
    <pivotField showAll="0"/>
    <pivotField axis="axisRow" showAll="0">
      <items count="40">
        <item x="0"/>
        <item x="5"/>
        <item x="1"/>
        <item x="9"/>
        <item x="2"/>
        <item x="29"/>
        <item x="6"/>
        <item x="10"/>
        <item x="4"/>
        <item x="38"/>
        <item x="8"/>
        <item x="24"/>
        <item x="36"/>
        <item x="11"/>
        <item x="33"/>
        <item x="12"/>
        <item x="35"/>
        <item x="13"/>
        <item x="14"/>
        <item x="37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30"/>
        <item x="31"/>
        <item x="32"/>
        <item x="34"/>
        <item x="3"/>
        <item x="7"/>
        <item t="default"/>
      </items>
    </pivotField>
    <pivotField dataField="1" numFmtId="44" showAll="0"/>
  </pivotFields>
  <rowFields count="2">
    <field x="4"/>
    <field x="1"/>
  </rowFields>
  <rowItems count="201">
    <i>
      <x/>
    </i>
    <i r="1">
      <x v="34"/>
    </i>
    <i r="1">
      <x v="100"/>
    </i>
    <i>
      <x v="1"/>
    </i>
    <i r="1">
      <x v="33"/>
    </i>
    <i r="1">
      <x v="34"/>
    </i>
    <i r="1">
      <x v="101"/>
    </i>
    <i>
      <x v="2"/>
    </i>
    <i r="1">
      <x v="12"/>
    </i>
    <i r="1">
      <x v="24"/>
    </i>
    <i r="1">
      <x v="28"/>
    </i>
    <i r="1">
      <x v="34"/>
    </i>
    <i r="1">
      <x v="41"/>
    </i>
    <i r="1">
      <x v="45"/>
    </i>
    <i r="1">
      <x v="76"/>
    </i>
    <i r="1">
      <x v="110"/>
    </i>
    <i>
      <x v="3"/>
    </i>
    <i r="1">
      <x v="34"/>
    </i>
    <i>
      <x v="4"/>
    </i>
    <i r="1">
      <x v="19"/>
    </i>
    <i r="1">
      <x v="51"/>
    </i>
    <i r="1">
      <x v="63"/>
    </i>
    <i r="1">
      <x v="83"/>
    </i>
    <i r="1">
      <x v="107"/>
    </i>
    <i>
      <x v="5"/>
    </i>
    <i r="1">
      <x v="34"/>
    </i>
    <i>
      <x v="6"/>
    </i>
    <i r="1">
      <x v="86"/>
    </i>
    <i r="1">
      <x v="87"/>
    </i>
    <i r="1">
      <x v="122"/>
    </i>
    <i r="1">
      <x v="127"/>
    </i>
    <i>
      <x v="7"/>
    </i>
    <i r="1">
      <x v="34"/>
    </i>
    <i>
      <x v="8"/>
    </i>
    <i r="1">
      <x v="3"/>
    </i>
    <i r="1">
      <x v="5"/>
    </i>
    <i r="1">
      <x v="7"/>
    </i>
    <i r="1">
      <x v="16"/>
    </i>
    <i r="1">
      <x v="21"/>
    </i>
    <i r="1">
      <x v="22"/>
    </i>
    <i r="1">
      <x v="23"/>
    </i>
    <i r="1">
      <x v="32"/>
    </i>
    <i r="1">
      <x v="34"/>
    </i>
    <i r="1">
      <x v="37"/>
    </i>
    <i r="1">
      <x v="72"/>
    </i>
    <i r="1">
      <x v="73"/>
    </i>
    <i r="1">
      <x v="74"/>
    </i>
    <i r="1">
      <x v="85"/>
    </i>
    <i r="1">
      <x v="91"/>
    </i>
    <i r="1">
      <x v="92"/>
    </i>
    <i r="1">
      <x v="104"/>
    </i>
    <i r="1">
      <x v="112"/>
    </i>
    <i r="1">
      <x v="115"/>
    </i>
    <i r="1">
      <x v="121"/>
    </i>
    <i>
      <x v="9"/>
    </i>
    <i r="1">
      <x v="90"/>
    </i>
    <i>
      <x v="10"/>
    </i>
    <i r="1">
      <x v="34"/>
    </i>
    <i r="1">
      <x v="65"/>
    </i>
    <i>
      <x v="11"/>
    </i>
    <i r="1">
      <x v="13"/>
    </i>
    <i r="1">
      <x v="34"/>
    </i>
    <i r="1">
      <x v="49"/>
    </i>
    <i r="1">
      <x v="54"/>
    </i>
    <i r="1">
      <x v="114"/>
    </i>
    <i>
      <x v="12"/>
    </i>
    <i r="1">
      <x v="40"/>
    </i>
    <i>
      <x v="13"/>
    </i>
    <i r="1">
      <x v="17"/>
    </i>
    <i r="1">
      <x v="123"/>
    </i>
    <i>
      <x v="14"/>
    </i>
    <i r="1">
      <x v="6"/>
    </i>
    <i r="1">
      <x v="34"/>
    </i>
    <i r="1">
      <x v="47"/>
    </i>
    <i>
      <x v="15"/>
    </i>
    <i r="1">
      <x v="4"/>
    </i>
    <i r="1">
      <x v="10"/>
    </i>
    <i r="1">
      <x v="34"/>
    </i>
    <i r="1">
      <x v="42"/>
    </i>
    <i r="1">
      <x v="48"/>
    </i>
    <i r="1">
      <x v="66"/>
    </i>
    <i>
      <x v="16"/>
    </i>
    <i r="1">
      <x v="34"/>
    </i>
    <i r="1">
      <x v="64"/>
    </i>
    <i>
      <x v="17"/>
    </i>
    <i r="1">
      <x v="55"/>
    </i>
    <i r="1">
      <x v="108"/>
    </i>
    <i>
      <x v="18"/>
    </i>
    <i r="1">
      <x v="26"/>
    </i>
    <i r="1">
      <x v="61"/>
    </i>
    <i r="1">
      <x v="96"/>
    </i>
    <i r="1">
      <x v="103"/>
    </i>
    <i>
      <x v="19"/>
    </i>
    <i r="1">
      <x v="25"/>
    </i>
    <i r="1">
      <x v="34"/>
    </i>
    <i r="1">
      <x v="39"/>
    </i>
    <i r="1">
      <x v="78"/>
    </i>
    <i>
      <x v="20"/>
    </i>
    <i r="1">
      <x v="29"/>
    </i>
    <i r="1">
      <x v="30"/>
    </i>
    <i r="1">
      <x v="34"/>
    </i>
    <i r="1">
      <x v="35"/>
    </i>
    <i r="1">
      <x v="130"/>
    </i>
    <i>
      <x v="21"/>
    </i>
    <i r="1">
      <x v="1"/>
    </i>
    <i r="1">
      <x v="18"/>
    </i>
    <i r="1">
      <x v="34"/>
    </i>
    <i r="1">
      <x v="36"/>
    </i>
    <i r="1">
      <x v="59"/>
    </i>
    <i r="1">
      <x v="68"/>
    </i>
    <i r="1">
      <x v="81"/>
    </i>
    <i r="1">
      <x v="84"/>
    </i>
    <i r="1">
      <x v="89"/>
    </i>
    <i>
      <x v="22"/>
    </i>
    <i r="1">
      <x v="34"/>
    </i>
    <i r="1">
      <x v="38"/>
    </i>
    <i>
      <x v="23"/>
    </i>
    <i r="1">
      <x v="118"/>
    </i>
    <i r="1">
      <x v="119"/>
    </i>
    <i>
      <x v="24"/>
    </i>
    <i r="1">
      <x v="34"/>
    </i>
    <i>
      <x v="25"/>
    </i>
    <i r="1">
      <x v="34"/>
    </i>
    <i r="1">
      <x v="53"/>
    </i>
    <i>
      <x v="26"/>
    </i>
    <i r="1">
      <x v="9"/>
    </i>
    <i r="1">
      <x v="34"/>
    </i>
    <i r="1">
      <x v="93"/>
    </i>
    <i>
      <x v="27"/>
    </i>
    <i r="1">
      <x v="34"/>
    </i>
    <i r="1">
      <x v="99"/>
    </i>
    <i>
      <x v="28"/>
    </i>
    <i r="1">
      <x v="11"/>
    </i>
    <i r="1">
      <x v="34"/>
    </i>
    <i r="1">
      <x v="58"/>
    </i>
    <i r="1">
      <x v="69"/>
    </i>
    <i r="1">
      <x v="75"/>
    </i>
    <i r="1">
      <x v="95"/>
    </i>
    <i r="1">
      <x v="102"/>
    </i>
    <i r="1">
      <x v="109"/>
    </i>
    <i r="1">
      <x v="116"/>
    </i>
    <i r="1">
      <x v="128"/>
    </i>
    <i r="1">
      <x v="129"/>
    </i>
    <i>
      <x v="29"/>
    </i>
    <i r="1">
      <x v="34"/>
    </i>
    <i>
      <x v="30"/>
    </i>
    <i r="1">
      <x/>
    </i>
    <i r="1">
      <x v="2"/>
    </i>
    <i r="1">
      <x v="34"/>
    </i>
    <i r="1">
      <x v="43"/>
    </i>
    <i r="1">
      <x v="50"/>
    </i>
    <i r="1">
      <x v="79"/>
    </i>
    <i r="1">
      <x v="88"/>
    </i>
    <i r="1">
      <x v="105"/>
    </i>
    <i>
      <x v="31"/>
    </i>
    <i r="1">
      <x v="8"/>
    </i>
    <i r="1">
      <x v="34"/>
    </i>
    <i r="1">
      <x v="70"/>
    </i>
    <i r="1">
      <x v="82"/>
    </i>
    <i r="1">
      <x v="97"/>
    </i>
    <i r="1">
      <x v="120"/>
    </i>
    <i>
      <x v="32"/>
    </i>
    <i r="1">
      <x v="20"/>
    </i>
    <i r="1">
      <x v="34"/>
    </i>
    <i r="1">
      <x v="52"/>
    </i>
    <i>
      <x v="33"/>
    </i>
    <i r="1">
      <x v="34"/>
    </i>
    <i>
      <x v="34"/>
    </i>
    <i r="1">
      <x v="31"/>
    </i>
    <i r="1">
      <x v="34"/>
    </i>
    <i r="1">
      <x v="80"/>
    </i>
    <i r="1">
      <x v="94"/>
    </i>
    <i r="1">
      <x v="98"/>
    </i>
    <i r="1">
      <x v="117"/>
    </i>
    <i r="1">
      <x v="124"/>
    </i>
    <i r="1">
      <x v="125"/>
    </i>
    <i r="1">
      <x v="126"/>
    </i>
    <i>
      <x v="35"/>
    </i>
    <i r="1">
      <x v="34"/>
    </i>
    <i>
      <x v="36"/>
    </i>
    <i r="1">
      <x v="34"/>
    </i>
    <i>
      <x v="37"/>
    </i>
    <i r="1">
      <x v="34"/>
    </i>
    <i r="1">
      <x v="44"/>
    </i>
    <i r="1">
      <x v="56"/>
    </i>
    <i r="1">
      <x v="57"/>
    </i>
    <i r="1">
      <x v="60"/>
    </i>
    <i r="1">
      <x v="62"/>
    </i>
    <i r="1">
      <x v="71"/>
    </i>
    <i r="1">
      <x v="77"/>
    </i>
    <i r="1">
      <x v="106"/>
    </i>
    <i>
      <x v="38"/>
    </i>
    <i r="1">
      <x v="14"/>
    </i>
    <i r="1">
      <x v="15"/>
    </i>
    <i r="1">
      <x v="27"/>
    </i>
    <i r="1">
      <x v="34"/>
    </i>
    <i r="1">
      <x v="46"/>
    </i>
    <i r="1">
      <x v="67"/>
    </i>
    <i r="1">
      <x v="111"/>
    </i>
    <i r="1">
      <x v="113"/>
    </i>
    <i t="grand">
      <x/>
    </i>
  </rowItems>
  <colItems count="1">
    <i/>
  </colItems>
  <dataFields count="1">
    <dataField name="Kwota w PLN" fld="5" baseField="0" baseItem="0"/>
  </dataFields>
  <formats count="89">
    <format dxfId="88">
      <pivotArea collapsedLevelsAreSubtotals="1" fieldPosition="0">
        <references count="1">
          <reference field="4" count="1">
            <x v="0"/>
          </reference>
        </references>
      </pivotArea>
    </format>
    <format dxfId="87">
      <pivotArea dataOnly="0" labelOnly="1" fieldPosition="0">
        <references count="1">
          <reference field="4" count="0"/>
        </references>
      </pivotArea>
    </format>
    <format dxfId="86">
      <pivotArea dataOnly="0" labelOnly="1" fieldPosition="0">
        <references count="1">
          <reference field="1" count="0"/>
        </references>
      </pivotArea>
    </format>
    <format dxfId="85">
      <pivotArea collapsedLevelsAreSubtotals="1" fieldPosition="0">
        <references count="2">
          <reference field="1" count="2">
            <x v="34"/>
            <x v="100"/>
          </reference>
          <reference field="4" count="1" selected="0">
            <x v="0"/>
          </reference>
        </references>
      </pivotArea>
    </format>
    <format dxfId="84">
      <pivotArea outline="0" collapsedLevelsAreSubtotals="1" fieldPosition="0"/>
    </format>
    <format dxfId="83">
      <pivotArea dataOnly="0" labelOnly="1" outline="0" axis="axisValues" fieldPosition="0"/>
    </format>
    <format dxfId="82">
      <pivotArea field="4" type="button" dataOnly="0" labelOnly="1" outline="0" axis="axisRow" fieldPosition="0"/>
    </format>
    <format dxfId="81">
      <pivotArea collapsedLevelsAreSubtotals="1" fieldPosition="0">
        <references count="1">
          <reference field="4" count="1">
            <x v="0"/>
          </reference>
        </references>
      </pivotArea>
    </format>
    <format dxfId="80">
      <pivotArea collapsedLevelsAreSubtotals="1" fieldPosition="0">
        <references count="1">
          <reference field="4" count="1">
            <x v="1"/>
          </reference>
        </references>
      </pivotArea>
    </format>
    <format dxfId="79">
      <pivotArea collapsedLevelsAreSubtotals="1" fieldPosition="0">
        <references count="1">
          <reference field="4" count="1">
            <x v="2"/>
          </reference>
        </references>
      </pivotArea>
    </format>
    <format dxfId="78">
      <pivotArea collapsedLevelsAreSubtotals="1" fieldPosition="0">
        <references count="1">
          <reference field="4" count="1">
            <x v="3"/>
          </reference>
        </references>
      </pivotArea>
    </format>
    <format dxfId="77">
      <pivotArea collapsedLevelsAreSubtotals="1" fieldPosition="0">
        <references count="1">
          <reference field="4" count="1">
            <x v="4"/>
          </reference>
        </references>
      </pivotArea>
    </format>
    <format dxfId="76">
      <pivotArea collapsedLevelsAreSubtotals="1" fieldPosition="0">
        <references count="1">
          <reference field="4" count="1">
            <x v="5"/>
          </reference>
        </references>
      </pivotArea>
    </format>
    <format dxfId="75">
      <pivotArea collapsedLevelsAreSubtotals="1" fieldPosition="0">
        <references count="1">
          <reference field="4" count="1">
            <x v="6"/>
          </reference>
        </references>
      </pivotArea>
    </format>
    <format dxfId="74">
      <pivotArea collapsedLevelsAreSubtotals="1" fieldPosition="0">
        <references count="1">
          <reference field="4" count="1">
            <x v="7"/>
          </reference>
        </references>
      </pivotArea>
    </format>
    <format dxfId="73">
      <pivotArea collapsedLevelsAreSubtotals="1" fieldPosition="0">
        <references count="1">
          <reference field="4" count="1">
            <x v="8"/>
          </reference>
        </references>
      </pivotArea>
    </format>
    <format dxfId="72">
      <pivotArea collapsedLevelsAreSubtotals="1" fieldPosition="0">
        <references count="1">
          <reference field="4" count="1">
            <x v="9"/>
          </reference>
        </references>
      </pivotArea>
    </format>
    <format dxfId="71">
      <pivotArea collapsedLevelsAreSubtotals="1" fieldPosition="0">
        <references count="1">
          <reference field="4" count="1">
            <x v="10"/>
          </reference>
        </references>
      </pivotArea>
    </format>
    <format dxfId="70">
      <pivotArea collapsedLevelsAreSubtotals="1" fieldPosition="0">
        <references count="1">
          <reference field="4" count="1">
            <x v="11"/>
          </reference>
        </references>
      </pivotArea>
    </format>
    <format dxfId="69">
      <pivotArea collapsedLevelsAreSubtotals="1" fieldPosition="0">
        <references count="1">
          <reference field="4" count="1">
            <x v="12"/>
          </reference>
        </references>
      </pivotArea>
    </format>
    <format dxfId="68">
      <pivotArea collapsedLevelsAreSubtotals="1" fieldPosition="0">
        <references count="1">
          <reference field="4" count="1">
            <x v="13"/>
          </reference>
        </references>
      </pivotArea>
    </format>
    <format dxfId="67">
      <pivotArea collapsedLevelsAreSubtotals="1" fieldPosition="0">
        <references count="1">
          <reference field="4" count="1">
            <x v="14"/>
          </reference>
        </references>
      </pivotArea>
    </format>
    <format dxfId="66">
      <pivotArea collapsedLevelsAreSubtotals="1" fieldPosition="0">
        <references count="1">
          <reference field="4" count="1">
            <x v="15"/>
          </reference>
        </references>
      </pivotArea>
    </format>
    <format dxfId="65">
      <pivotArea collapsedLevelsAreSubtotals="1" fieldPosition="0">
        <references count="1">
          <reference field="4" count="1">
            <x v="16"/>
          </reference>
        </references>
      </pivotArea>
    </format>
    <format dxfId="64">
      <pivotArea collapsedLevelsAreSubtotals="1" fieldPosition="0">
        <references count="1">
          <reference field="4" count="1">
            <x v="17"/>
          </reference>
        </references>
      </pivotArea>
    </format>
    <format dxfId="63">
      <pivotArea collapsedLevelsAreSubtotals="1" fieldPosition="0">
        <references count="1">
          <reference field="4" count="1">
            <x v="18"/>
          </reference>
        </references>
      </pivotArea>
    </format>
    <format dxfId="62">
      <pivotArea collapsedLevelsAreSubtotals="1" fieldPosition="0">
        <references count="1">
          <reference field="4" count="1">
            <x v="19"/>
          </reference>
        </references>
      </pivotArea>
    </format>
    <format dxfId="61">
      <pivotArea collapsedLevelsAreSubtotals="1" fieldPosition="0">
        <references count="1">
          <reference field="4" count="1">
            <x v="20"/>
          </reference>
        </references>
      </pivotArea>
    </format>
    <format dxfId="60">
      <pivotArea collapsedLevelsAreSubtotals="1" fieldPosition="0">
        <references count="1">
          <reference field="4" count="1">
            <x v="21"/>
          </reference>
        </references>
      </pivotArea>
    </format>
    <format dxfId="59">
      <pivotArea collapsedLevelsAreSubtotals="1" fieldPosition="0">
        <references count="1">
          <reference field="4" count="1">
            <x v="22"/>
          </reference>
        </references>
      </pivotArea>
    </format>
    <format dxfId="58">
      <pivotArea collapsedLevelsAreSubtotals="1" fieldPosition="0">
        <references count="1">
          <reference field="4" count="1">
            <x v="23"/>
          </reference>
        </references>
      </pivotArea>
    </format>
    <format dxfId="57">
      <pivotArea collapsedLevelsAreSubtotals="1" fieldPosition="0">
        <references count="1">
          <reference field="4" count="1">
            <x v="24"/>
          </reference>
        </references>
      </pivotArea>
    </format>
    <format dxfId="56">
      <pivotArea collapsedLevelsAreSubtotals="1" fieldPosition="0">
        <references count="1">
          <reference field="4" count="1">
            <x v="25"/>
          </reference>
        </references>
      </pivotArea>
    </format>
    <format dxfId="55">
      <pivotArea collapsedLevelsAreSubtotals="1" fieldPosition="0">
        <references count="1">
          <reference field="4" count="1">
            <x v="26"/>
          </reference>
        </references>
      </pivotArea>
    </format>
    <format dxfId="54">
      <pivotArea collapsedLevelsAreSubtotals="1" fieldPosition="0">
        <references count="1">
          <reference field="4" count="1">
            <x v="27"/>
          </reference>
        </references>
      </pivotArea>
    </format>
    <format dxfId="53">
      <pivotArea collapsedLevelsAreSubtotals="1" fieldPosition="0">
        <references count="1">
          <reference field="4" count="1">
            <x v="28"/>
          </reference>
        </references>
      </pivotArea>
    </format>
    <format dxfId="52">
      <pivotArea collapsedLevelsAreSubtotals="1" fieldPosition="0">
        <references count="1">
          <reference field="4" count="1">
            <x v="29"/>
          </reference>
        </references>
      </pivotArea>
    </format>
    <format dxfId="51">
      <pivotArea collapsedLevelsAreSubtotals="1" fieldPosition="0">
        <references count="1">
          <reference field="4" count="1">
            <x v="30"/>
          </reference>
        </references>
      </pivotArea>
    </format>
    <format dxfId="50">
      <pivotArea collapsedLevelsAreSubtotals="1" fieldPosition="0">
        <references count="1">
          <reference field="4" count="1">
            <x v="31"/>
          </reference>
        </references>
      </pivotArea>
    </format>
    <format dxfId="49">
      <pivotArea collapsedLevelsAreSubtotals="1" fieldPosition="0">
        <references count="1">
          <reference field="4" count="1">
            <x v="32"/>
          </reference>
        </references>
      </pivotArea>
    </format>
    <format dxfId="48">
      <pivotArea collapsedLevelsAreSubtotals="1" fieldPosition="0">
        <references count="1">
          <reference field="4" count="1">
            <x v="33"/>
          </reference>
        </references>
      </pivotArea>
    </format>
    <format dxfId="47">
      <pivotArea collapsedLevelsAreSubtotals="1" fieldPosition="0">
        <references count="1">
          <reference field="4" count="1">
            <x v="34"/>
          </reference>
        </references>
      </pivotArea>
    </format>
    <format dxfId="46">
      <pivotArea collapsedLevelsAreSubtotals="1" fieldPosition="0">
        <references count="1">
          <reference field="4" count="1">
            <x v="35"/>
          </reference>
        </references>
      </pivotArea>
    </format>
    <format dxfId="45">
      <pivotArea collapsedLevelsAreSubtotals="1" fieldPosition="0">
        <references count="1">
          <reference field="4" count="1">
            <x v="36"/>
          </reference>
        </references>
      </pivotArea>
    </format>
    <format dxfId="44">
      <pivotArea collapsedLevelsAreSubtotals="1" fieldPosition="0">
        <references count="1">
          <reference field="4" count="1">
            <x v="37"/>
          </reference>
        </references>
      </pivotArea>
    </format>
    <format dxfId="43">
      <pivotArea collapsedLevelsAreSubtotals="1" fieldPosition="0">
        <references count="1">
          <reference field="4" count="1">
            <x v="38"/>
          </reference>
        </references>
      </pivotArea>
    </format>
    <format dxfId="42">
      <pivotArea dataOnly="0" labelOnly="1" fieldPosition="0">
        <references count="1">
          <reference field="4" count="0"/>
        </references>
      </pivotArea>
    </format>
    <format dxfId="41">
      <pivotArea dataOnly="0" labelOnly="1" grandRow="1" outline="0" fieldPosition="0"/>
    </format>
    <format dxfId="40">
      <pivotArea dataOnly="0" labelOnly="1" fieldPosition="0">
        <references count="2">
          <reference field="1" count="2">
            <x v="34"/>
            <x v="100"/>
          </reference>
          <reference field="4" count="1" selected="0">
            <x v="0"/>
          </reference>
        </references>
      </pivotArea>
    </format>
    <format dxfId="39">
      <pivotArea dataOnly="0" labelOnly="1" fieldPosition="0">
        <references count="2">
          <reference field="1" count="3">
            <x v="33"/>
            <x v="34"/>
            <x v="101"/>
          </reference>
          <reference field="4" count="1" selected="0">
            <x v="1"/>
          </reference>
        </references>
      </pivotArea>
    </format>
    <format dxfId="38">
      <pivotArea dataOnly="0" labelOnly="1" fieldPosition="0">
        <references count="2">
          <reference field="1" count="8">
            <x v="12"/>
            <x v="24"/>
            <x v="28"/>
            <x v="34"/>
            <x v="41"/>
            <x v="45"/>
            <x v="76"/>
            <x v="110"/>
          </reference>
          <reference field="4" count="1" selected="0">
            <x v="2"/>
          </reference>
        </references>
      </pivotArea>
    </format>
    <format dxfId="37">
      <pivotArea dataOnly="0" labelOnly="1" fieldPosition="0">
        <references count="2">
          <reference field="1" count="1">
            <x v="34"/>
          </reference>
          <reference field="4" count="1" selected="0">
            <x v="3"/>
          </reference>
        </references>
      </pivotArea>
    </format>
    <format dxfId="36">
      <pivotArea dataOnly="0" labelOnly="1" fieldPosition="0">
        <references count="2">
          <reference field="1" count="5">
            <x v="19"/>
            <x v="51"/>
            <x v="63"/>
            <x v="83"/>
            <x v="107"/>
          </reference>
          <reference field="4" count="1" selected="0">
            <x v="4"/>
          </reference>
        </references>
      </pivotArea>
    </format>
    <format dxfId="35">
      <pivotArea dataOnly="0" labelOnly="1" fieldPosition="0">
        <references count="2">
          <reference field="1" count="1">
            <x v="34"/>
          </reference>
          <reference field="4" count="1" selected="0">
            <x v="5"/>
          </reference>
        </references>
      </pivotArea>
    </format>
    <format dxfId="34">
      <pivotArea dataOnly="0" labelOnly="1" fieldPosition="0">
        <references count="2">
          <reference field="1" count="4">
            <x v="86"/>
            <x v="87"/>
            <x v="122"/>
            <x v="127"/>
          </reference>
          <reference field="4" count="1" selected="0">
            <x v="6"/>
          </reference>
        </references>
      </pivotArea>
    </format>
    <format dxfId="33">
      <pivotArea dataOnly="0" labelOnly="1" fieldPosition="0">
        <references count="2">
          <reference field="1" count="1">
            <x v="34"/>
          </reference>
          <reference field="4" count="1" selected="0">
            <x v="7"/>
          </reference>
        </references>
      </pivotArea>
    </format>
    <format dxfId="32">
      <pivotArea dataOnly="0" labelOnly="1" fieldPosition="0">
        <references count="2">
          <reference field="1" count="20">
            <x v="3"/>
            <x v="5"/>
            <x v="7"/>
            <x v="16"/>
            <x v="21"/>
            <x v="22"/>
            <x v="23"/>
            <x v="32"/>
            <x v="34"/>
            <x v="37"/>
            <x v="72"/>
            <x v="73"/>
            <x v="74"/>
            <x v="85"/>
            <x v="91"/>
            <x v="92"/>
            <x v="104"/>
            <x v="112"/>
            <x v="115"/>
            <x v="121"/>
          </reference>
          <reference field="4" count="1" selected="0">
            <x v="8"/>
          </reference>
        </references>
      </pivotArea>
    </format>
    <format dxfId="31">
      <pivotArea dataOnly="0" labelOnly="1" fieldPosition="0">
        <references count="2">
          <reference field="1" count="1">
            <x v="90"/>
          </reference>
          <reference field="4" count="1" selected="0">
            <x v="9"/>
          </reference>
        </references>
      </pivotArea>
    </format>
    <format dxfId="30">
      <pivotArea dataOnly="0" labelOnly="1" fieldPosition="0">
        <references count="2">
          <reference field="1" count="2">
            <x v="34"/>
            <x v="65"/>
          </reference>
          <reference field="4" count="1" selected="0">
            <x v="10"/>
          </reference>
        </references>
      </pivotArea>
    </format>
    <format dxfId="29">
      <pivotArea dataOnly="0" labelOnly="1" fieldPosition="0">
        <references count="2">
          <reference field="1" count="5">
            <x v="13"/>
            <x v="34"/>
            <x v="49"/>
            <x v="54"/>
            <x v="114"/>
          </reference>
          <reference field="4" count="1" selected="0">
            <x v="11"/>
          </reference>
        </references>
      </pivotArea>
    </format>
    <format dxfId="28">
      <pivotArea dataOnly="0" labelOnly="1" fieldPosition="0">
        <references count="2">
          <reference field="1" count="1">
            <x v="40"/>
          </reference>
          <reference field="4" count="1" selected="0">
            <x v="12"/>
          </reference>
        </references>
      </pivotArea>
    </format>
    <format dxfId="27">
      <pivotArea dataOnly="0" labelOnly="1" fieldPosition="0">
        <references count="2">
          <reference field="1" count="2">
            <x v="17"/>
            <x v="123"/>
          </reference>
          <reference field="4" count="1" selected="0">
            <x v="13"/>
          </reference>
        </references>
      </pivotArea>
    </format>
    <format dxfId="26">
      <pivotArea dataOnly="0" labelOnly="1" fieldPosition="0">
        <references count="2">
          <reference field="1" count="3">
            <x v="6"/>
            <x v="34"/>
            <x v="47"/>
          </reference>
          <reference field="4" count="1" selected="0">
            <x v="14"/>
          </reference>
        </references>
      </pivotArea>
    </format>
    <format dxfId="25">
      <pivotArea dataOnly="0" labelOnly="1" fieldPosition="0">
        <references count="2">
          <reference field="1" count="6">
            <x v="4"/>
            <x v="10"/>
            <x v="34"/>
            <x v="42"/>
            <x v="48"/>
            <x v="66"/>
          </reference>
          <reference field="4" count="1" selected="0">
            <x v="15"/>
          </reference>
        </references>
      </pivotArea>
    </format>
    <format dxfId="24">
      <pivotArea dataOnly="0" labelOnly="1" fieldPosition="0">
        <references count="2">
          <reference field="1" count="2">
            <x v="34"/>
            <x v="64"/>
          </reference>
          <reference field="4" count="1" selected="0">
            <x v="16"/>
          </reference>
        </references>
      </pivotArea>
    </format>
    <format dxfId="23">
      <pivotArea dataOnly="0" labelOnly="1" fieldPosition="0">
        <references count="2">
          <reference field="1" count="2">
            <x v="55"/>
            <x v="108"/>
          </reference>
          <reference field="4" count="1" selected="0">
            <x v="17"/>
          </reference>
        </references>
      </pivotArea>
    </format>
    <format dxfId="22">
      <pivotArea dataOnly="0" labelOnly="1" fieldPosition="0">
        <references count="2">
          <reference field="1" count="4">
            <x v="26"/>
            <x v="61"/>
            <x v="96"/>
            <x v="103"/>
          </reference>
          <reference field="4" count="1" selected="0">
            <x v="18"/>
          </reference>
        </references>
      </pivotArea>
    </format>
    <format dxfId="21">
      <pivotArea dataOnly="0" labelOnly="1" fieldPosition="0">
        <references count="2">
          <reference field="1" count="4">
            <x v="25"/>
            <x v="34"/>
            <x v="39"/>
            <x v="78"/>
          </reference>
          <reference field="4" count="1" selected="0">
            <x v="19"/>
          </reference>
        </references>
      </pivotArea>
    </format>
    <format dxfId="20">
      <pivotArea dataOnly="0" labelOnly="1" fieldPosition="0">
        <references count="2">
          <reference field="1" count="5">
            <x v="29"/>
            <x v="30"/>
            <x v="34"/>
            <x v="35"/>
            <x v="130"/>
          </reference>
          <reference field="4" count="1" selected="0">
            <x v="20"/>
          </reference>
        </references>
      </pivotArea>
    </format>
    <format dxfId="19">
      <pivotArea dataOnly="0" labelOnly="1" fieldPosition="0">
        <references count="2">
          <reference field="1" count="9">
            <x v="1"/>
            <x v="18"/>
            <x v="34"/>
            <x v="36"/>
            <x v="59"/>
            <x v="68"/>
            <x v="81"/>
            <x v="84"/>
            <x v="89"/>
          </reference>
          <reference field="4" count="1" selected="0">
            <x v="21"/>
          </reference>
        </references>
      </pivotArea>
    </format>
    <format dxfId="18">
      <pivotArea dataOnly="0" labelOnly="1" fieldPosition="0">
        <references count="2">
          <reference field="1" count="2">
            <x v="34"/>
            <x v="38"/>
          </reference>
          <reference field="4" count="1" selected="0">
            <x v="22"/>
          </reference>
        </references>
      </pivotArea>
    </format>
    <format dxfId="17">
      <pivotArea dataOnly="0" labelOnly="1" fieldPosition="0">
        <references count="2">
          <reference field="1" count="2">
            <x v="118"/>
            <x v="119"/>
          </reference>
          <reference field="4" count="1" selected="0">
            <x v="23"/>
          </reference>
        </references>
      </pivotArea>
    </format>
    <format dxfId="16">
      <pivotArea dataOnly="0" labelOnly="1" fieldPosition="0">
        <references count="2">
          <reference field="1" count="1">
            <x v="34"/>
          </reference>
          <reference field="4" count="1" selected="0">
            <x v="24"/>
          </reference>
        </references>
      </pivotArea>
    </format>
    <format dxfId="15">
      <pivotArea dataOnly="0" labelOnly="1" fieldPosition="0">
        <references count="2">
          <reference field="1" count="2">
            <x v="34"/>
            <x v="53"/>
          </reference>
          <reference field="4" count="1" selected="0">
            <x v="25"/>
          </reference>
        </references>
      </pivotArea>
    </format>
    <format dxfId="14">
      <pivotArea dataOnly="0" labelOnly="1" fieldPosition="0">
        <references count="2">
          <reference field="1" count="3">
            <x v="9"/>
            <x v="34"/>
            <x v="93"/>
          </reference>
          <reference field="4" count="1" selected="0">
            <x v="26"/>
          </reference>
        </references>
      </pivotArea>
    </format>
    <format dxfId="13">
      <pivotArea dataOnly="0" labelOnly="1" fieldPosition="0">
        <references count="2">
          <reference field="1" count="2">
            <x v="34"/>
            <x v="99"/>
          </reference>
          <reference field="4" count="1" selected="0">
            <x v="27"/>
          </reference>
        </references>
      </pivotArea>
    </format>
    <format dxfId="12">
      <pivotArea dataOnly="0" labelOnly="1" fieldPosition="0">
        <references count="2">
          <reference field="1" count="11">
            <x v="11"/>
            <x v="34"/>
            <x v="58"/>
            <x v="69"/>
            <x v="75"/>
            <x v="95"/>
            <x v="102"/>
            <x v="109"/>
            <x v="116"/>
            <x v="128"/>
            <x v="129"/>
          </reference>
          <reference field="4" count="1" selected="0">
            <x v="28"/>
          </reference>
        </references>
      </pivotArea>
    </format>
    <format dxfId="11">
      <pivotArea dataOnly="0" labelOnly="1" fieldPosition="0">
        <references count="2">
          <reference field="1" count="1">
            <x v="34"/>
          </reference>
          <reference field="4" count="1" selected="0">
            <x v="29"/>
          </reference>
        </references>
      </pivotArea>
    </format>
    <format dxfId="10">
      <pivotArea dataOnly="0" labelOnly="1" fieldPosition="0">
        <references count="2">
          <reference field="1" count="8">
            <x v="0"/>
            <x v="2"/>
            <x v="34"/>
            <x v="43"/>
            <x v="50"/>
            <x v="79"/>
            <x v="88"/>
            <x v="105"/>
          </reference>
          <reference field="4" count="1" selected="0">
            <x v="30"/>
          </reference>
        </references>
      </pivotArea>
    </format>
    <format dxfId="9">
      <pivotArea dataOnly="0" labelOnly="1" fieldPosition="0">
        <references count="2">
          <reference field="1" count="6">
            <x v="8"/>
            <x v="34"/>
            <x v="70"/>
            <x v="82"/>
            <x v="97"/>
            <x v="120"/>
          </reference>
          <reference field="4" count="1" selected="0">
            <x v="31"/>
          </reference>
        </references>
      </pivotArea>
    </format>
    <format dxfId="8">
      <pivotArea dataOnly="0" labelOnly="1" fieldPosition="0">
        <references count="2">
          <reference field="1" count="3">
            <x v="20"/>
            <x v="34"/>
            <x v="52"/>
          </reference>
          <reference field="4" count="1" selected="0">
            <x v="32"/>
          </reference>
        </references>
      </pivotArea>
    </format>
    <format dxfId="7">
      <pivotArea dataOnly="0" labelOnly="1" fieldPosition="0">
        <references count="2">
          <reference field="1" count="1">
            <x v="34"/>
          </reference>
          <reference field="4" count="1" selected="0">
            <x v="33"/>
          </reference>
        </references>
      </pivotArea>
    </format>
    <format dxfId="6">
      <pivotArea dataOnly="0" labelOnly="1" fieldPosition="0">
        <references count="2">
          <reference field="1" count="9">
            <x v="31"/>
            <x v="34"/>
            <x v="80"/>
            <x v="94"/>
            <x v="98"/>
            <x v="117"/>
            <x v="124"/>
            <x v="125"/>
            <x v="126"/>
          </reference>
          <reference field="4" count="1" selected="0">
            <x v="34"/>
          </reference>
        </references>
      </pivotArea>
    </format>
    <format dxfId="5">
      <pivotArea dataOnly="0" labelOnly="1" fieldPosition="0">
        <references count="2">
          <reference field="1" count="1">
            <x v="34"/>
          </reference>
          <reference field="4" count="1" selected="0">
            <x v="35"/>
          </reference>
        </references>
      </pivotArea>
    </format>
    <format dxfId="4">
      <pivotArea dataOnly="0" labelOnly="1" fieldPosition="0">
        <references count="2">
          <reference field="1" count="1">
            <x v="34"/>
          </reference>
          <reference field="4" count="1" selected="0">
            <x v="36"/>
          </reference>
        </references>
      </pivotArea>
    </format>
    <format dxfId="3">
      <pivotArea dataOnly="0" labelOnly="1" fieldPosition="0">
        <references count="2">
          <reference field="1" count="9">
            <x v="34"/>
            <x v="44"/>
            <x v="56"/>
            <x v="57"/>
            <x v="60"/>
            <x v="62"/>
            <x v="71"/>
            <x v="77"/>
            <x v="106"/>
          </reference>
          <reference field="4" count="1" selected="0">
            <x v="37"/>
          </reference>
        </references>
      </pivotArea>
    </format>
    <format dxfId="2">
      <pivotArea dataOnly="0" labelOnly="1" fieldPosition="0">
        <references count="2">
          <reference field="1" count="8">
            <x v="14"/>
            <x v="15"/>
            <x v="27"/>
            <x v="34"/>
            <x v="46"/>
            <x v="67"/>
            <x v="111"/>
            <x v="113"/>
          </reference>
          <reference field="4" count="1" selected="0">
            <x v="38"/>
          </reference>
        </references>
      </pivotArea>
    </format>
    <format dxfId="1">
      <pivotArea field="4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8DB32-EE26-47E6-B00D-AAAFCA784476}">
  <dimension ref="A1:H23"/>
  <sheetViews>
    <sheetView tabSelected="1" workbookViewId="0">
      <selection activeCell="F9" sqref="F9"/>
    </sheetView>
  </sheetViews>
  <sheetFormatPr defaultRowHeight="15"/>
  <cols>
    <col min="1" max="1" width="44.7109375" customWidth="1"/>
    <col min="2" max="2" width="20.7109375" customWidth="1"/>
    <col min="7" max="7" width="36.42578125" bestFit="1" customWidth="1"/>
    <col min="8" max="8" width="9.85546875" bestFit="1" customWidth="1"/>
  </cols>
  <sheetData>
    <row r="1" spans="1:8" ht="18.75" thickBot="1">
      <c r="A1" s="24" t="s">
        <v>0</v>
      </c>
      <c r="B1" s="25"/>
    </row>
    <row r="2" spans="1:8" ht="15.75" thickBot="1">
      <c r="A2" s="20" t="s">
        <v>1</v>
      </c>
      <c r="B2" s="20" t="s">
        <v>2</v>
      </c>
    </row>
    <row r="3" spans="1:8">
      <c r="A3" s="5" t="s">
        <v>3</v>
      </c>
      <c r="B3" s="2">
        <v>40000</v>
      </c>
    </row>
    <row r="4" spans="1:8">
      <c r="A4" s="5" t="s">
        <v>4</v>
      </c>
      <c r="B4" s="2">
        <v>4000</v>
      </c>
    </row>
    <row r="5" spans="1:8">
      <c r="A5" s="5" t="s">
        <v>5</v>
      </c>
      <c r="B5" s="2">
        <v>15000</v>
      </c>
    </row>
    <row r="6" spans="1:8" ht="15" customHeight="1">
      <c r="A6" s="5" t="s">
        <v>6</v>
      </c>
      <c r="B6" s="2">
        <v>4500</v>
      </c>
    </row>
    <row r="7" spans="1:8">
      <c r="A7" s="5" t="s">
        <v>7</v>
      </c>
      <c r="B7" s="2">
        <v>48500</v>
      </c>
    </row>
    <row r="8" spans="1:8">
      <c r="A8" s="5" t="s">
        <v>8</v>
      </c>
      <c r="B8" s="2">
        <v>3000</v>
      </c>
    </row>
    <row r="9" spans="1:8">
      <c r="A9" s="5" t="s">
        <v>9</v>
      </c>
      <c r="B9" s="2">
        <v>12000</v>
      </c>
    </row>
    <row r="10" spans="1:8">
      <c r="A10" s="5" t="s">
        <v>10</v>
      </c>
      <c r="B10" s="2">
        <v>15000</v>
      </c>
    </row>
    <row r="11" spans="1:8">
      <c r="A11" s="5" t="s">
        <v>11</v>
      </c>
      <c r="B11" s="2">
        <v>21000</v>
      </c>
    </row>
    <row r="12" spans="1:8">
      <c r="A12" s="5" t="s">
        <v>12</v>
      </c>
      <c r="B12" s="2">
        <v>9500</v>
      </c>
    </row>
    <row r="13" spans="1:8">
      <c r="A13" s="5" t="s">
        <v>13</v>
      </c>
      <c r="B13" s="2">
        <v>10000</v>
      </c>
    </row>
    <row r="14" spans="1:8">
      <c r="A14" s="5" t="s">
        <v>14</v>
      </c>
      <c r="B14" s="2">
        <v>12000</v>
      </c>
    </row>
    <row r="15" spans="1:8">
      <c r="A15" s="5" t="s">
        <v>15</v>
      </c>
      <c r="B15" s="2">
        <v>2500</v>
      </c>
      <c r="G15" s="6"/>
      <c r="H15" s="7"/>
    </row>
    <row r="16" spans="1:8">
      <c r="A16" s="5" t="s">
        <v>16</v>
      </c>
      <c r="B16" s="2">
        <v>3000</v>
      </c>
      <c r="G16" s="6"/>
      <c r="H16" s="7"/>
    </row>
    <row r="17" spans="1:8">
      <c r="A17" s="11" t="s">
        <v>195</v>
      </c>
      <c r="B17" s="21">
        <v>200000</v>
      </c>
      <c r="G17" s="6"/>
      <c r="H17" s="7"/>
    </row>
    <row r="18" spans="1:8">
      <c r="A18" s="1"/>
      <c r="B18" s="8"/>
    </row>
    <row r="23" spans="1:8">
      <c r="A23" s="1"/>
    </row>
  </sheetData>
  <mergeCells count="1">
    <mergeCell ref="A1:B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97522-29FA-45D0-ABEE-1364373BE71E}">
  <dimension ref="A1:D203"/>
  <sheetViews>
    <sheetView workbookViewId="0">
      <selection activeCell="A143" sqref="A143"/>
    </sheetView>
  </sheetViews>
  <sheetFormatPr defaultRowHeight="15"/>
  <cols>
    <col min="1" max="1" width="84.28515625" bestFit="1" customWidth="1"/>
    <col min="2" max="2" width="13.28515625" style="14" bestFit="1" customWidth="1"/>
  </cols>
  <sheetData>
    <row r="1" spans="1:4" ht="19.5" thickBot="1">
      <c r="A1" s="26" t="s">
        <v>18</v>
      </c>
      <c r="B1" s="27"/>
    </row>
    <row r="2" spans="1:4">
      <c r="A2" s="18" t="s">
        <v>1</v>
      </c>
      <c r="B2" s="19" t="s">
        <v>2</v>
      </c>
    </row>
    <row r="3" spans="1:4">
      <c r="A3" s="9" t="s">
        <v>25</v>
      </c>
      <c r="B3" s="12">
        <v>673</v>
      </c>
    </row>
    <row r="4" spans="1:4">
      <c r="A4" s="5" t="s">
        <v>26</v>
      </c>
      <c r="B4" s="2">
        <v>163</v>
      </c>
    </row>
    <row r="5" spans="1:4">
      <c r="A5" s="5" t="s">
        <v>27</v>
      </c>
      <c r="B5" s="2">
        <v>510</v>
      </c>
      <c r="D5" s="2"/>
    </row>
    <row r="6" spans="1:4">
      <c r="A6" s="3" t="s">
        <v>28</v>
      </c>
      <c r="B6" s="4">
        <v>1393</v>
      </c>
    </row>
    <row r="7" spans="1:4">
      <c r="A7" s="5" t="s">
        <v>29</v>
      </c>
      <c r="B7" s="2">
        <v>556</v>
      </c>
    </row>
    <row r="8" spans="1:4">
      <c r="A8" s="5" t="s">
        <v>26</v>
      </c>
      <c r="B8" s="2">
        <v>180</v>
      </c>
    </row>
    <row r="9" spans="1:4">
      <c r="A9" s="5" t="s">
        <v>30</v>
      </c>
      <c r="B9" s="2">
        <v>657</v>
      </c>
    </row>
    <row r="10" spans="1:4">
      <c r="A10" s="3" t="s">
        <v>31</v>
      </c>
      <c r="B10" s="4">
        <v>17848</v>
      </c>
    </row>
    <row r="11" spans="1:4">
      <c r="A11" s="5" t="s">
        <v>32</v>
      </c>
      <c r="B11" s="2">
        <v>4183</v>
      </c>
    </row>
    <row r="12" spans="1:4">
      <c r="A12" s="5" t="s">
        <v>33</v>
      </c>
      <c r="B12" s="2">
        <v>1013</v>
      </c>
    </row>
    <row r="13" spans="1:4">
      <c r="A13" s="5" t="s">
        <v>34</v>
      </c>
      <c r="B13" s="2">
        <v>4194</v>
      </c>
    </row>
    <row r="14" spans="1:4">
      <c r="A14" s="5" t="s">
        <v>26</v>
      </c>
      <c r="B14" s="2">
        <v>233</v>
      </c>
    </row>
    <row r="15" spans="1:4">
      <c r="A15" s="5" t="s">
        <v>35</v>
      </c>
      <c r="B15" s="2">
        <v>1229</v>
      </c>
    </row>
    <row r="16" spans="1:4">
      <c r="A16" s="5" t="s">
        <v>36</v>
      </c>
      <c r="B16" s="2">
        <v>1417</v>
      </c>
    </row>
    <row r="17" spans="1:2">
      <c r="A17" s="5" t="s">
        <v>37</v>
      </c>
      <c r="B17" s="2">
        <v>2485</v>
      </c>
    </row>
    <row r="18" spans="1:2">
      <c r="A18" s="5" t="s">
        <v>38</v>
      </c>
      <c r="B18" s="2">
        <v>3094</v>
      </c>
    </row>
    <row r="19" spans="1:2">
      <c r="A19" s="3" t="s">
        <v>39</v>
      </c>
      <c r="B19" s="4">
        <v>165</v>
      </c>
    </row>
    <row r="20" spans="1:2">
      <c r="A20" s="5" t="s">
        <v>26</v>
      </c>
      <c r="B20" s="2">
        <v>165</v>
      </c>
    </row>
    <row r="21" spans="1:2">
      <c r="A21" s="3" t="s">
        <v>40</v>
      </c>
      <c r="B21" s="4">
        <v>2008</v>
      </c>
    </row>
    <row r="22" spans="1:2">
      <c r="A22" s="5" t="s">
        <v>41</v>
      </c>
      <c r="B22" s="2">
        <v>535</v>
      </c>
    </row>
    <row r="23" spans="1:2">
      <c r="A23" s="5" t="s">
        <v>42</v>
      </c>
      <c r="B23" s="2">
        <v>245</v>
      </c>
    </row>
    <row r="24" spans="1:2">
      <c r="A24" s="5" t="s">
        <v>43</v>
      </c>
      <c r="B24" s="2">
        <v>405</v>
      </c>
    </row>
    <row r="25" spans="1:2">
      <c r="A25" s="5" t="s">
        <v>44</v>
      </c>
      <c r="B25" s="2">
        <v>510</v>
      </c>
    </row>
    <row r="26" spans="1:2">
      <c r="A26" s="5" t="s">
        <v>45</v>
      </c>
      <c r="B26" s="2">
        <v>313</v>
      </c>
    </row>
    <row r="27" spans="1:2">
      <c r="A27" s="3" t="s">
        <v>46</v>
      </c>
      <c r="B27" s="4">
        <v>153</v>
      </c>
    </row>
    <row r="28" spans="1:2">
      <c r="A28" s="5" t="s">
        <v>26</v>
      </c>
      <c r="B28" s="2">
        <v>153</v>
      </c>
    </row>
    <row r="29" spans="1:2">
      <c r="A29" s="3" t="s">
        <v>47</v>
      </c>
      <c r="B29" s="4">
        <v>3102</v>
      </c>
    </row>
    <row r="30" spans="1:2">
      <c r="A30" s="5" t="s">
        <v>48</v>
      </c>
      <c r="B30" s="2">
        <v>515</v>
      </c>
    </row>
    <row r="31" spans="1:2">
      <c r="A31" s="5" t="s">
        <v>49</v>
      </c>
      <c r="B31" s="2">
        <v>656</v>
      </c>
    </row>
    <row r="32" spans="1:2">
      <c r="A32" s="5" t="s">
        <v>50</v>
      </c>
      <c r="B32" s="2">
        <v>1324</v>
      </c>
    </row>
    <row r="33" spans="1:2">
      <c r="A33" s="5" t="s">
        <v>51</v>
      </c>
      <c r="B33" s="2">
        <v>607</v>
      </c>
    </row>
    <row r="34" spans="1:2">
      <c r="A34" s="3" t="s">
        <v>52</v>
      </c>
      <c r="B34" s="4">
        <v>140</v>
      </c>
    </row>
    <row r="35" spans="1:2">
      <c r="A35" s="5" t="s">
        <v>26</v>
      </c>
      <c r="B35" s="2">
        <v>140</v>
      </c>
    </row>
    <row r="36" spans="1:2">
      <c r="A36" s="3" t="s">
        <v>53</v>
      </c>
      <c r="B36" s="4">
        <v>32131</v>
      </c>
    </row>
    <row r="37" spans="1:2">
      <c r="A37" s="5" t="s">
        <v>54</v>
      </c>
      <c r="B37" s="2">
        <v>2220</v>
      </c>
    </row>
    <row r="38" spans="1:2">
      <c r="A38" s="5" t="s">
        <v>55</v>
      </c>
      <c r="B38" s="2">
        <v>1209</v>
      </c>
    </row>
    <row r="39" spans="1:2">
      <c r="A39" s="5" t="s">
        <v>56</v>
      </c>
      <c r="B39" s="2">
        <v>563</v>
      </c>
    </row>
    <row r="40" spans="1:2">
      <c r="A40" s="5" t="s">
        <v>57</v>
      </c>
      <c r="B40" s="2">
        <v>1044</v>
      </c>
    </row>
    <row r="41" spans="1:2">
      <c r="A41" s="5" t="s">
        <v>58</v>
      </c>
      <c r="B41" s="2">
        <v>3048</v>
      </c>
    </row>
    <row r="42" spans="1:2">
      <c r="A42" s="5" t="s">
        <v>59</v>
      </c>
      <c r="B42" s="2">
        <v>697</v>
      </c>
    </row>
    <row r="43" spans="1:2">
      <c r="A43" s="5" t="s">
        <v>60</v>
      </c>
      <c r="B43" s="2">
        <v>2274</v>
      </c>
    </row>
    <row r="44" spans="1:2">
      <c r="A44" s="5" t="s">
        <v>61</v>
      </c>
      <c r="B44" s="2">
        <v>1482</v>
      </c>
    </row>
    <row r="45" spans="1:2">
      <c r="A45" s="5" t="s">
        <v>26</v>
      </c>
      <c r="B45" s="2">
        <v>228</v>
      </c>
    </row>
    <row r="46" spans="1:2">
      <c r="A46" s="5" t="s">
        <v>62</v>
      </c>
      <c r="B46" s="2">
        <v>783</v>
      </c>
    </row>
    <row r="47" spans="1:2">
      <c r="A47" s="5" t="s">
        <v>63</v>
      </c>
      <c r="B47" s="2">
        <v>575</v>
      </c>
    </row>
    <row r="48" spans="1:2">
      <c r="A48" s="5" t="s">
        <v>64</v>
      </c>
      <c r="B48" s="2">
        <v>1129</v>
      </c>
    </row>
    <row r="49" spans="1:2">
      <c r="A49" s="5" t="s">
        <v>65</v>
      </c>
      <c r="B49" s="2">
        <v>4870</v>
      </c>
    </row>
    <row r="50" spans="1:2">
      <c r="A50" s="5" t="s">
        <v>66</v>
      </c>
      <c r="B50" s="2">
        <v>1272</v>
      </c>
    </row>
    <row r="51" spans="1:2">
      <c r="A51" s="5" t="s">
        <v>67</v>
      </c>
      <c r="B51" s="2">
        <v>1354</v>
      </c>
    </row>
    <row r="52" spans="1:2">
      <c r="A52" s="5" t="s">
        <v>68</v>
      </c>
      <c r="B52" s="2">
        <v>2008</v>
      </c>
    </row>
    <row r="53" spans="1:2">
      <c r="A53" s="5" t="s">
        <v>69</v>
      </c>
      <c r="B53" s="2">
        <v>1104</v>
      </c>
    </row>
    <row r="54" spans="1:2">
      <c r="A54" s="5" t="s">
        <v>70</v>
      </c>
      <c r="B54" s="2">
        <v>2205</v>
      </c>
    </row>
    <row r="55" spans="1:2">
      <c r="A55" s="5" t="s">
        <v>71</v>
      </c>
      <c r="B55" s="2">
        <v>3961</v>
      </c>
    </row>
    <row r="56" spans="1:2">
      <c r="A56" s="5" t="s">
        <v>72</v>
      </c>
      <c r="B56" s="2">
        <v>105</v>
      </c>
    </row>
    <row r="57" spans="1:2">
      <c r="A57" s="3" t="s">
        <v>73</v>
      </c>
      <c r="B57" s="4">
        <v>10391</v>
      </c>
    </row>
    <row r="58" spans="1:2">
      <c r="A58" s="5" t="s">
        <v>196</v>
      </c>
      <c r="B58" s="2">
        <v>10391</v>
      </c>
    </row>
    <row r="59" spans="1:2">
      <c r="A59" s="3" t="s">
        <v>74</v>
      </c>
      <c r="B59" s="4">
        <v>3091</v>
      </c>
    </row>
    <row r="60" spans="1:2">
      <c r="A60" s="5" t="s">
        <v>26</v>
      </c>
      <c r="B60" s="2">
        <v>185</v>
      </c>
    </row>
    <row r="61" spans="1:2">
      <c r="A61" s="5" t="s">
        <v>75</v>
      </c>
      <c r="B61" s="2">
        <v>2906</v>
      </c>
    </row>
    <row r="62" spans="1:2">
      <c r="A62" s="3" t="s">
        <v>76</v>
      </c>
      <c r="B62" s="4">
        <v>1990</v>
      </c>
    </row>
    <row r="63" spans="1:2">
      <c r="A63" s="5" t="s">
        <v>77</v>
      </c>
      <c r="B63" s="2">
        <v>113</v>
      </c>
    </row>
    <row r="64" spans="1:2">
      <c r="A64" s="5" t="s">
        <v>26</v>
      </c>
      <c r="B64" s="2">
        <v>140</v>
      </c>
    </row>
    <row r="65" spans="1:2">
      <c r="A65" s="5" t="s">
        <v>78</v>
      </c>
      <c r="B65" s="2">
        <v>730</v>
      </c>
    </row>
    <row r="66" spans="1:2">
      <c r="A66" s="5" t="s">
        <v>79</v>
      </c>
      <c r="B66" s="2">
        <v>676</v>
      </c>
    </row>
    <row r="67" spans="1:2">
      <c r="A67" s="5" t="s">
        <v>80</v>
      </c>
      <c r="B67" s="2">
        <v>331</v>
      </c>
    </row>
    <row r="68" spans="1:2">
      <c r="A68" s="3" t="s">
        <v>81</v>
      </c>
      <c r="B68" s="4">
        <v>364</v>
      </c>
    </row>
    <row r="69" spans="1:2">
      <c r="A69" s="5" t="s">
        <v>82</v>
      </c>
      <c r="B69" s="2">
        <v>364</v>
      </c>
    </row>
    <row r="70" spans="1:2">
      <c r="A70" s="3" t="s">
        <v>83</v>
      </c>
      <c r="B70" s="4">
        <v>1903</v>
      </c>
    </row>
    <row r="71" spans="1:2">
      <c r="A71" s="5" t="s">
        <v>84</v>
      </c>
      <c r="B71" s="2">
        <v>961</v>
      </c>
    </row>
    <row r="72" spans="1:2">
      <c r="A72" s="5" t="s">
        <v>85</v>
      </c>
      <c r="B72" s="2">
        <v>942</v>
      </c>
    </row>
    <row r="73" spans="1:2">
      <c r="A73" s="3" t="s">
        <v>86</v>
      </c>
      <c r="B73" s="4">
        <v>1068</v>
      </c>
    </row>
    <row r="74" spans="1:2">
      <c r="A74" s="5" t="s">
        <v>87</v>
      </c>
      <c r="B74" s="2">
        <v>267</v>
      </c>
    </row>
    <row r="75" spans="1:2">
      <c r="A75" s="5" t="s">
        <v>26</v>
      </c>
      <c r="B75" s="2">
        <v>153</v>
      </c>
    </row>
    <row r="76" spans="1:2">
      <c r="A76" s="5" t="s">
        <v>88</v>
      </c>
      <c r="B76" s="2">
        <v>648</v>
      </c>
    </row>
    <row r="77" spans="1:2">
      <c r="A77" s="3" t="s">
        <v>89</v>
      </c>
      <c r="B77" s="4">
        <v>7889</v>
      </c>
    </row>
    <row r="78" spans="1:2">
      <c r="A78" s="5" t="s">
        <v>90</v>
      </c>
      <c r="B78" s="2">
        <v>564</v>
      </c>
    </row>
    <row r="79" spans="1:2">
      <c r="A79" s="5" t="s">
        <v>91</v>
      </c>
      <c r="B79" s="2">
        <v>549</v>
      </c>
    </row>
    <row r="80" spans="1:2">
      <c r="A80" s="5" t="s">
        <v>26</v>
      </c>
      <c r="B80" s="2">
        <v>205</v>
      </c>
    </row>
    <row r="81" spans="1:2">
      <c r="A81" s="5" t="s">
        <v>92</v>
      </c>
      <c r="B81" s="2">
        <v>4520</v>
      </c>
    </row>
    <row r="82" spans="1:2">
      <c r="A82" s="5" t="s">
        <v>93</v>
      </c>
      <c r="B82" s="2">
        <v>1187</v>
      </c>
    </row>
    <row r="83" spans="1:2">
      <c r="A83" s="5" t="s">
        <v>94</v>
      </c>
      <c r="B83" s="2">
        <v>864</v>
      </c>
    </row>
    <row r="84" spans="1:2">
      <c r="A84" s="3" t="s">
        <v>95</v>
      </c>
      <c r="B84" s="4">
        <v>2622</v>
      </c>
    </row>
    <row r="85" spans="1:2">
      <c r="A85" s="5" t="s">
        <v>26</v>
      </c>
      <c r="B85" s="2">
        <v>165</v>
      </c>
    </row>
    <row r="86" spans="1:2">
      <c r="A86" s="5" t="s">
        <v>96</v>
      </c>
      <c r="B86" s="2">
        <v>2457</v>
      </c>
    </row>
    <row r="87" spans="1:2">
      <c r="A87" s="3" t="s">
        <v>97</v>
      </c>
      <c r="B87" s="4">
        <v>1447</v>
      </c>
    </row>
    <row r="88" spans="1:2">
      <c r="A88" s="5" t="s">
        <v>98</v>
      </c>
      <c r="B88" s="2">
        <v>1110</v>
      </c>
    </row>
    <row r="89" spans="1:2">
      <c r="A89" s="5" t="s">
        <v>99</v>
      </c>
      <c r="B89" s="2">
        <v>337</v>
      </c>
    </row>
    <row r="90" spans="1:2">
      <c r="A90" s="3" t="s">
        <v>100</v>
      </c>
      <c r="B90" s="4">
        <v>4523</v>
      </c>
    </row>
    <row r="91" spans="1:2">
      <c r="A91" s="5" t="s">
        <v>101</v>
      </c>
      <c r="B91" s="2">
        <v>2365</v>
      </c>
    </row>
    <row r="92" spans="1:2">
      <c r="A92" s="5" t="s">
        <v>102</v>
      </c>
      <c r="B92" s="2">
        <v>763</v>
      </c>
    </row>
    <row r="93" spans="1:2">
      <c r="A93" s="5" t="s">
        <v>103</v>
      </c>
      <c r="B93" s="2">
        <v>472</v>
      </c>
    </row>
    <row r="94" spans="1:2">
      <c r="A94" s="5" t="s">
        <v>104</v>
      </c>
      <c r="B94" s="2">
        <v>923</v>
      </c>
    </row>
    <row r="95" spans="1:2">
      <c r="A95" s="3" t="s">
        <v>105</v>
      </c>
      <c r="B95" s="4">
        <v>872</v>
      </c>
    </row>
    <row r="96" spans="1:2">
      <c r="A96" s="5" t="s">
        <v>106</v>
      </c>
      <c r="B96" s="2">
        <v>291</v>
      </c>
    </row>
    <row r="97" spans="1:2">
      <c r="A97" s="5" t="s">
        <v>26</v>
      </c>
      <c r="B97" s="2">
        <v>168</v>
      </c>
    </row>
    <row r="98" spans="1:2">
      <c r="A98" s="5" t="s">
        <v>107</v>
      </c>
      <c r="B98" s="2">
        <v>212</v>
      </c>
    </row>
    <row r="99" spans="1:2">
      <c r="A99" s="5" t="s">
        <v>108</v>
      </c>
      <c r="B99" s="2">
        <v>201</v>
      </c>
    </row>
    <row r="100" spans="1:2">
      <c r="A100" s="3" t="s">
        <v>109</v>
      </c>
      <c r="B100" s="4">
        <v>7372</v>
      </c>
    </row>
    <row r="101" spans="1:2">
      <c r="A101" s="5" t="s">
        <v>110</v>
      </c>
      <c r="B101" s="2">
        <v>789</v>
      </c>
    </row>
    <row r="102" spans="1:2">
      <c r="A102" s="5" t="s">
        <v>111</v>
      </c>
      <c r="B102" s="2">
        <v>3917</v>
      </c>
    </row>
    <row r="103" spans="1:2">
      <c r="A103" s="5" t="s">
        <v>26</v>
      </c>
      <c r="B103" s="2">
        <v>215</v>
      </c>
    </row>
    <row r="104" spans="1:2">
      <c r="A104" s="5" t="s">
        <v>112</v>
      </c>
      <c r="B104" s="2">
        <v>1715</v>
      </c>
    </row>
    <row r="105" spans="1:2">
      <c r="A105" s="5" t="s">
        <v>113</v>
      </c>
      <c r="B105" s="2">
        <v>736</v>
      </c>
    </row>
    <row r="106" spans="1:2">
      <c r="A106" s="3" t="s">
        <v>114</v>
      </c>
      <c r="B106" s="4">
        <v>11708</v>
      </c>
    </row>
    <row r="107" spans="1:2">
      <c r="A107" s="5" t="s">
        <v>115</v>
      </c>
      <c r="B107" s="2">
        <v>787</v>
      </c>
    </row>
    <row r="108" spans="1:2">
      <c r="A108" s="5" t="s">
        <v>116</v>
      </c>
      <c r="B108" s="2">
        <v>357</v>
      </c>
    </row>
    <row r="109" spans="1:2">
      <c r="A109" s="5" t="s">
        <v>26</v>
      </c>
      <c r="B109" s="2">
        <v>210</v>
      </c>
    </row>
    <row r="110" spans="1:2">
      <c r="A110" s="5" t="s">
        <v>117</v>
      </c>
      <c r="B110" s="2">
        <v>672</v>
      </c>
    </row>
    <row r="111" spans="1:2">
      <c r="A111" s="5" t="s">
        <v>118</v>
      </c>
      <c r="B111" s="2">
        <v>5224</v>
      </c>
    </row>
    <row r="112" spans="1:2">
      <c r="A112" s="5" t="s">
        <v>119</v>
      </c>
      <c r="B112" s="2">
        <v>2111</v>
      </c>
    </row>
    <row r="113" spans="1:2">
      <c r="A113" s="5" t="s">
        <v>120</v>
      </c>
      <c r="B113" s="2">
        <v>222</v>
      </c>
    </row>
    <row r="114" spans="1:2">
      <c r="A114" s="5" t="s">
        <v>121</v>
      </c>
      <c r="B114" s="2">
        <v>1725</v>
      </c>
    </row>
    <row r="115" spans="1:2">
      <c r="A115" s="5" t="s">
        <v>122</v>
      </c>
      <c r="B115" s="2">
        <v>400</v>
      </c>
    </row>
    <row r="116" spans="1:2">
      <c r="A116" s="3" t="s">
        <v>123</v>
      </c>
      <c r="B116" s="4">
        <v>1397</v>
      </c>
    </row>
    <row r="117" spans="1:2">
      <c r="A117" s="5" t="s">
        <v>26</v>
      </c>
      <c r="B117" s="2">
        <v>175</v>
      </c>
    </row>
    <row r="118" spans="1:2">
      <c r="A118" s="5" t="s">
        <v>124</v>
      </c>
      <c r="B118" s="2">
        <v>1222</v>
      </c>
    </row>
    <row r="119" spans="1:2">
      <c r="A119" s="3" t="s">
        <v>125</v>
      </c>
      <c r="B119" s="4">
        <v>1860</v>
      </c>
    </row>
    <row r="120" spans="1:2">
      <c r="A120" s="5" t="s">
        <v>126</v>
      </c>
      <c r="B120" s="2">
        <v>1248</v>
      </c>
    </row>
    <row r="121" spans="1:2">
      <c r="A121" s="5" t="s">
        <v>127</v>
      </c>
      <c r="B121" s="2">
        <v>612</v>
      </c>
    </row>
    <row r="122" spans="1:2">
      <c r="A122" s="3" t="s">
        <v>128</v>
      </c>
      <c r="B122" s="4">
        <v>188</v>
      </c>
    </row>
    <row r="123" spans="1:2">
      <c r="A123" s="5" t="s">
        <v>26</v>
      </c>
      <c r="B123" s="2">
        <v>188</v>
      </c>
    </row>
    <row r="124" spans="1:2">
      <c r="A124" s="3" t="s">
        <v>129</v>
      </c>
      <c r="B124" s="4">
        <v>1282</v>
      </c>
    </row>
    <row r="125" spans="1:2">
      <c r="A125" s="5" t="s">
        <v>26</v>
      </c>
      <c r="B125" s="2">
        <v>203</v>
      </c>
    </row>
    <row r="126" spans="1:2">
      <c r="A126" s="5" t="s">
        <v>130</v>
      </c>
      <c r="B126" s="2">
        <v>1079</v>
      </c>
    </row>
    <row r="127" spans="1:2">
      <c r="A127" s="3" t="s">
        <v>131</v>
      </c>
      <c r="B127" s="4">
        <v>1290</v>
      </c>
    </row>
    <row r="128" spans="1:2">
      <c r="A128" s="5" t="s">
        <v>132</v>
      </c>
      <c r="B128" s="2">
        <v>614</v>
      </c>
    </row>
    <row r="129" spans="1:2">
      <c r="A129" s="5" t="s">
        <v>26</v>
      </c>
      <c r="B129" s="2">
        <v>193</v>
      </c>
    </row>
    <row r="130" spans="1:2">
      <c r="A130" s="5" t="s">
        <v>133</v>
      </c>
      <c r="B130" s="2">
        <v>483</v>
      </c>
    </row>
    <row r="131" spans="1:2">
      <c r="A131" s="3" t="s">
        <v>134</v>
      </c>
      <c r="B131" s="4">
        <v>1194</v>
      </c>
    </row>
    <row r="132" spans="1:2">
      <c r="A132" s="5" t="s">
        <v>26</v>
      </c>
      <c r="B132" s="2">
        <v>150</v>
      </c>
    </row>
    <row r="133" spans="1:2">
      <c r="A133" s="5" t="s">
        <v>135</v>
      </c>
      <c r="B133" s="2">
        <v>1044</v>
      </c>
    </row>
    <row r="134" spans="1:2">
      <c r="A134" s="3" t="s">
        <v>136</v>
      </c>
      <c r="B134" s="4">
        <v>17703</v>
      </c>
    </row>
    <row r="135" spans="1:2">
      <c r="A135" s="5" t="s">
        <v>137</v>
      </c>
      <c r="B135" s="2">
        <v>730</v>
      </c>
    </row>
    <row r="136" spans="1:2">
      <c r="A136" s="5" t="s">
        <v>26</v>
      </c>
      <c r="B136" s="2">
        <v>200</v>
      </c>
    </row>
    <row r="137" spans="1:2">
      <c r="A137" s="5" t="s">
        <v>138</v>
      </c>
      <c r="B137" s="2">
        <v>983</v>
      </c>
    </row>
    <row r="138" spans="1:2">
      <c r="A138" s="5" t="s">
        <v>139</v>
      </c>
      <c r="B138" s="2">
        <v>842</v>
      </c>
    </row>
    <row r="139" spans="1:2">
      <c r="A139" s="5" t="s">
        <v>140</v>
      </c>
      <c r="B139" s="2">
        <v>1854</v>
      </c>
    </row>
    <row r="140" spans="1:2">
      <c r="A140" s="5" t="s">
        <v>141</v>
      </c>
      <c r="B140" s="2">
        <v>706</v>
      </c>
    </row>
    <row r="141" spans="1:2">
      <c r="A141" s="5" t="s">
        <v>142</v>
      </c>
      <c r="B141" s="2">
        <v>673</v>
      </c>
    </row>
    <row r="142" spans="1:2">
      <c r="A142" s="5" t="s">
        <v>143</v>
      </c>
      <c r="B142" s="2">
        <v>918</v>
      </c>
    </row>
    <row r="143" spans="1:2">
      <c r="A143" s="5" t="s">
        <v>144</v>
      </c>
      <c r="B143" s="2">
        <v>7823</v>
      </c>
    </row>
    <row r="144" spans="1:2">
      <c r="A144" s="5" t="s">
        <v>145</v>
      </c>
      <c r="B144" s="2">
        <v>771</v>
      </c>
    </row>
    <row r="145" spans="1:2">
      <c r="A145" s="5" t="s">
        <v>146</v>
      </c>
      <c r="B145" s="2">
        <v>2203</v>
      </c>
    </row>
    <row r="146" spans="1:2">
      <c r="A146" s="3" t="s">
        <v>147</v>
      </c>
      <c r="B146" s="4">
        <v>173</v>
      </c>
    </row>
    <row r="147" spans="1:2">
      <c r="A147" s="5" t="s">
        <v>26</v>
      </c>
      <c r="B147" s="2">
        <v>173</v>
      </c>
    </row>
    <row r="148" spans="1:2">
      <c r="A148" s="3" t="s">
        <v>148</v>
      </c>
      <c r="B148" s="4">
        <v>20939</v>
      </c>
    </row>
    <row r="149" spans="1:2">
      <c r="A149" s="5" t="s">
        <v>149</v>
      </c>
      <c r="B149" s="2">
        <v>7002</v>
      </c>
    </row>
    <row r="150" spans="1:2">
      <c r="A150" s="5" t="s">
        <v>150</v>
      </c>
      <c r="B150" s="2">
        <v>6034</v>
      </c>
    </row>
    <row r="151" spans="1:2">
      <c r="A151" s="5" t="s">
        <v>26</v>
      </c>
      <c r="B151" s="2">
        <v>208</v>
      </c>
    </row>
    <row r="152" spans="1:2">
      <c r="A152" s="5" t="s">
        <v>151</v>
      </c>
      <c r="B152" s="2">
        <v>1044</v>
      </c>
    </row>
    <row r="153" spans="1:2">
      <c r="A153" s="5" t="s">
        <v>152</v>
      </c>
      <c r="B153" s="2">
        <v>927</v>
      </c>
    </row>
    <row r="154" spans="1:2">
      <c r="A154" s="5" t="s">
        <v>153</v>
      </c>
      <c r="B154" s="2">
        <v>3718</v>
      </c>
    </row>
    <row r="155" spans="1:2">
      <c r="A155" s="5" t="s">
        <v>154</v>
      </c>
      <c r="B155" s="2">
        <v>1038</v>
      </c>
    </row>
    <row r="156" spans="1:2">
      <c r="A156" s="5" t="s">
        <v>155</v>
      </c>
      <c r="B156" s="2">
        <v>968</v>
      </c>
    </row>
    <row r="157" spans="1:2">
      <c r="A157" s="3" t="s">
        <v>156</v>
      </c>
      <c r="B157" s="4">
        <v>3399</v>
      </c>
    </row>
    <row r="158" spans="1:2">
      <c r="A158" s="5" t="s">
        <v>157</v>
      </c>
      <c r="B158" s="2">
        <v>2276</v>
      </c>
    </row>
    <row r="159" spans="1:2">
      <c r="A159" s="5" t="s">
        <v>26</v>
      </c>
      <c r="B159" s="2">
        <v>190</v>
      </c>
    </row>
    <row r="160" spans="1:2">
      <c r="A160" s="5" t="s">
        <v>158</v>
      </c>
      <c r="B160" s="2">
        <v>361</v>
      </c>
    </row>
    <row r="161" spans="1:2">
      <c r="A161" s="5" t="s">
        <v>159</v>
      </c>
      <c r="B161" s="2">
        <v>107</v>
      </c>
    </row>
    <row r="162" spans="1:2">
      <c r="A162" s="5" t="s">
        <v>160</v>
      </c>
      <c r="B162" s="2">
        <v>144</v>
      </c>
    </row>
    <row r="163" spans="1:2">
      <c r="A163" s="5" t="s">
        <v>161</v>
      </c>
      <c r="B163" s="2">
        <v>321</v>
      </c>
    </row>
    <row r="164" spans="1:2">
      <c r="A164" s="3" t="s">
        <v>162</v>
      </c>
      <c r="B164" s="4">
        <v>1412</v>
      </c>
    </row>
    <row r="165" spans="1:2">
      <c r="A165" s="5" t="s">
        <v>163</v>
      </c>
      <c r="B165" s="2">
        <v>548</v>
      </c>
    </row>
    <row r="166" spans="1:2">
      <c r="A166" s="5" t="s">
        <v>26</v>
      </c>
      <c r="B166" s="2">
        <v>158</v>
      </c>
    </row>
    <row r="167" spans="1:2">
      <c r="A167" s="5" t="s">
        <v>164</v>
      </c>
      <c r="B167" s="2">
        <v>706</v>
      </c>
    </row>
    <row r="168" spans="1:2">
      <c r="A168" s="3" t="s">
        <v>165</v>
      </c>
      <c r="B168" s="4">
        <v>140</v>
      </c>
    </row>
    <row r="169" spans="1:2">
      <c r="A169" s="5" t="s">
        <v>26</v>
      </c>
      <c r="B169" s="2">
        <v>140</v>
      </c>
    </row>
    <row r="170" spans="1:2">
      <c r="A170" s="3" t="s">
        <v>166</v>
      </c>
      <c r="B170" s="4">
        <v>8354</v>
      </c>
    </row>
    <row r="171" spans="1:2">
      <c r="A171" s="5" t="s">
        <v>167</v>
      </c>
      <c r="B171" s="2">
        <v>291</v>
      </c>
    </row>
    <row r="172" spans="1:2">
      <c r="A172" s="5" t="s">
        <v>26</v>
      </c>
      <c r="B172" s="2">
        <v>195</v>
      </c>
    </row>
    <row r="173" spans="1:2">
      <c r="A173" s="5" t="s">
        <v>168</v>
      </c>
      <c r="B173" s="2">
        <v>319</v>
      </c>
    </row>
    <row r="174" spans="1:2">
      <c r="A174" s="5" t="s">
        <v>169</v>
      </c>
      <c r="B174" s="2">
        <v>739</v>
      </c>
    </row>
    <row r="175" spans="1:2">
      <c r="A175" s="5" t="s">
        <v>170</v>
      </c>
      <c r="B175" s="2">
        <v>179</v>
      </c>
    </row>
    <row r="176" spans="1:2">
      <c r="A176" s="5" t="s">
        <v>171</v>
      </c>
      <c r="B176" s="2">
        <v>1343</v>
      </c>
    </row>
    <row r="177" spans="1:2">
      <c r="A177" s="5" t="s">
        <v>172</v>
      </c>
      <c r="B177" s="2">
        <v>2177</v>
      </c>
    </row>
    <row r="178" spans="1:2">
      <c r="A178" s="5" t="s">
        <v>173</v>
      </c>
      <c r="B178" s="2">
        <v>1583</v>
      </c>
    </row>
    <row r="179" spans="1:2">
      <c r="A179" s="5" t="s">
        <v>174</v>
      </c>
      <c r="B179" s="2">
        <v>1528</v>
      </c>
    </row>
    <row r="180" spans="1:2">
      <c r="A180" s="3" t="s">
        <v>175</v>
      </c>
      <c r="B180" s="4">
        <v>160</v>
      </c>
    </row>
    <row r="181" spans="1:2">
      <c r="A181" s="5" t="s">
        <v>26</v>
      </c>
      <c r="B181" s="2">
        <v>160</v>
      </c>
    </row>
    <row r="182" spans="1:2">
      <c r="A182" s="3" t="s">
        <v>176</v>
      </c>
      <c r="B182" s="4">
        <v>145</v>
      </c>
    </row>
    <row r="183" spans="1:2">
      <c r="A183" s="5" t="s">
        <v>26</v>
      </c>
      <c r="B183" s="2">
        <v>145</v>
      </c>
    </row>
    <row r="184" spans="1:2">
      <c r="A184" s="3" t="s">
        <v>177</v>
      </c>
      <c r="B184" s="4">
        <v>25939</v>
      </c>
    </row>
    <row r="185" spans="1:2">
      <c r="A185" s="5" t="s">
        <v>26</v>
      </c>
      <c r="B185" s="2">
        <v>220</v>
      </c>
    </row>
    <row r="186" spans="1:2">
      <c r="A186" s="5" t="s">
        <v>178</v>
      </c>
      <c r="B186" s="2">
        <v>459</v>
      </c>
    </row>
    <row r="187" spans="1:2">
      <c r="A187" s="5" t="s">
        <v>179</v>
      </c>
      <c r="B187" s="2">
        <v>749</v>
      </c>
    </row>
    <row r="188" spans="1:2">
      <c r="A188" s="5" t="s">
        <v>180</v>
      </c>
      <c r="B188" s="2">
        <v>791</v>
      </c>
    </row>
    <row r="189" spans="1:2">
      <c r="A189" s="5" t="s">
        <v>181</v>
      </c>
      <c r="B189" s="2">
        <v>877</v>
      </c>
    </row>
    <row r="190" spans="1:2">
      <c r="A190" s="5" t="s">
        <v>182</v>
      </c>
      <c r="B190" s="2">
        <v>576</v>
      </c>
    </row>
    <row r="191" spans="1:2">
      <c r="A191" s="5" t="s">
        <v>183</v>
      </c>
      <c r="B191" s="2">
        <v>11598</v>
      </c>
    </row>
    <row r="192" spans="1:2">
      <c r="A192" s="5" t="s">
        <v>184</v>
      </c>
      <c r="B192" s="2">
        <v>1828</v>
      </c>
    </row>
    <row r="193" spans="1:2">
      <c r="A193" s="5" t="s">
        <v>185</v>
      </c>
      <c r="B193" s="2">
        <v>8841</v>
      </c>
    </row>
    <row r="194" spans="1:2">
      <c r="A194" s="3" t="s">
        <v>186</v>
      </c>
      <c r="B194" s="4">
        <v>11572</v>
      </c>
    </row>
    <row r="195" spans="1:2">
      <c r="A195" s="5" t="s">
        <v>187</v>
      </c>
      <c r="B195" s="2">
        <v>1007</v>
      </c>
    </row>
    <row r="196" spans="1:2">
      <c r="A196" s="5" t="s">
        <v>188</v>
      </c>
      <c r="B196" s="2">
        <v>1364</v>
      </c>
    </row>
    <row r="197" spans="1:2">
      <c r="A197" s="5" t="s">
        <v>189</v>
      </c>
      <c r="B197" s="2">
        <v>979</v>
      </c>
    </row>
    <row r="198" spans="1:2">
      <c r="A198" s="5" t="s">
        <v>26</v>
      </c>
      <c r="B198" s="2">
        <v>225</v>
      </c>
    </row>
    <row r="199" spans="1:2">
      <c r="A199" s="5" t="s">
        <v>190</v>
      </c>
      <c r="B199" s="2">
        <v>1899</v>
      </c>
    </row>
    <row r="200" spans="1:2">
      <c r="A200" s="5" t="s">
        <v>191</v>
      </c>
      <c r="B200" s="2">
        <v>2009</v>
      </c>
    </row>
    <row r="201" spans="1:2">
      <c r="A201" s="5" t="s">
        <v>192</v>
      </c>
      <c r="B201" s="2">
        <v>1993</v>
      </c>
    </row>
    <row r="202" spans="1:2">
      <c r="A202" s="5" t="s">
        <v>193</v>
      </c>
      <c r="B202" s="2">
        <v>2096</v>
      </c>
    </row>
    <row r="203" spans="1:2">
      <c r="A203" s="16" t="s">
        <v>194</v>
      </c>
      <c r="B203" s="13">
        <v>210000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CC65A-901F-441D-B9B2-D2D600E0A5F4}">
  <dimension ref="A1:B4"/>
  <sheetViews>
    <sheetView workbookViewId="0">
      <selection activeCell="B5" sqref="B5"/>
    </sheetView>
  </sheetViews>
  <sheetFormatPr defaultRowHeight="15"/>
  <cols>
    <col min="1" max="1" width="44.7109375" customWidth="1"/>
    <col min="2" max="2" width="20.7109375" customWidth="1"/>
  </cols>
  <sheetData>
    <row r="1" spans="1:2" ht="19.5" customHeight="1" thickBot="1">
      <c r="A1" s="26" t="s">
        <v>19</v>
      </c>
      <c r="B1" s="27"/>
    </row>
    <row r="2" spans="1:2">
      <c r="A2" s="10" t="s">
        <v>1</v>
      </c>
      <c r="B2" s="15" t="s">
        <v>2</v>
      </c>
    </row>
    <row r="3" spans="1:2">
      <c r="A3" s="5" t="s">
        <v>20</v>
      </c>
      <c r="B3" s="2">
        <v>10000</v>
      </c>
    </row>
    <row r="4" spans="1:2">
      <c r="A4" s="17" t="s">
        <v>17</v>
      </c>
      <c r="B4" s="22">
        <f>SUM(B3)</f>
        <v>10000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353D6-C11C-4A8B-9F7A-E5B7381DB83E}">
  <dimension ref="A1:B4"/>
  <sheetViews>
    <sheetView workbookViewId="0">
      <selection activeCell="B29" sqref="B29"/>
    </sheetView>
  </sheetViews>
  <sheetFormatPr defaultRowHeight="15"/>
  <cols>
    <col min="1" max="1" width="44.7109375" customWidth="1"/>
    <col min="2" max="2" width="20.7109375" customWidth="1"/>
  </cols>
  <sheetData>
    <row r="1" spans="1:2" ht="19.5" customHeight="1" thickBot="1">
      <c r="A1" s="26" t="s">
        <v>21</v>
      </c>
      <c r="B1" s="27"/>
    </row>
    <row r="2" spans="1:2">
      <c r="A2" s="10" t="s">
        <v>1</v>
      </c>
      <c r="B2" s="15" t="s">
        <v>2</v>
      </c>
    </row>
    <row r="3" spans="1:2">
      <c r="A3" s="5" t="s">
        <v>22</v>
      </c>
      <c r="B3" s="23">
        <v>200000</v>
      </c>
    </row>
    <row r="4" spans="1:2">
      <c r="A4" s="17" t="s">
        <v>17</v>
      </c>
      <c r="B4" s="22">
        <f>SUM(B3)</f>
        <v>200000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6363-DC91-40AD-BE42-093337D970CB}">
  <dimension ref="A1:B4"/>
  <sheetViews>
    <sheetView workbookViewId="0">
      <selection activeCell="A4" sqref="A4"/>
    </sheetView>
  </sheetViews>
  <sheetFormatPr defaultRowHeight="15"/>
  <cols>
    <col min="1" max="1" width="44.7109375" customWidth="1"/>
    <col min="2" max="2" width="20.7109375" customWidth="1"/>
  </cols>
  <sheetData>
    <row r="1" spans="1:2" ht="19.5" customHeight="1" thickBot="1">
      <c r="A1" s="26" t="s">
        <v>23</v>
      </c>
      <c r="B1" s="27"/>
    </row>
    <row r="2" spans="1:2">
      <c r="A2" s="10" t="s">
        <v>1</v>
      </c>
      <c r="B2" s="10" t="s">
        <v>2</v>
      </c>
    </row>
    <row r="3" spans="1:2">
      <c r="A3" s="5" t="s">
        <v>24</v>
      </c>
      <c r="B3" s="14">
        <v>224000</v>
      </c>
    </row>
    <row r="4" spans="1:2">
      <c r="A4" s="17" t="s">
        <v>17</v>
      </c>
      <c r="B4" s="22">
        <f>SUM(B3)</f>
        <v>224000</v>
      </c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E455D887DF7848BB96CEF25D12155D" ma:contentTypeVersion="1" ma:contentTypeDescription="Utwórz nowy dokument." ma:contentTypeScope="" ma:versionID="4fd571cb8bca2a8ba151a6e4a93e4d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5655aa40fd62c26d3cd695d3e5ffb0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owana data rozpoczęcia" ma:internalName="PublishingStartDate">
      <xsd:simpleType>
        <xsd:restriction base="dms:Unknown"/>
      </xsd:simpleType>
    </xsd:element>
    <xsd:element name="PublishingExpirationDate" ma:index="9" nillable="true" ma:displayName="Planowana data zakończeni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E9D6A58-52BF-426D-9113-7BBDB7499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73958D-A76D-4536-B3B9-99A5370354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9F61A0-DC3B-4124-97A2-81FB510CDC5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FRS I</vt:lpstr>
      <vt:lpstr>FRS II</vt:lpstr>
      <vt:lpstr>FRS III</vt:lpstr>
      <vt:lpstr>FRS IV</vt:lpstr>
      <vt:lpstr>FRS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Preliminarz FRS na rok 2019</dc:title>
  <dc:creator>Bartosz de Boulangé</dc:creator>
  <cp:lastModifiedBy>Agnieszka</cp:lastModifiedBy>
  <dcterms:created xsi:type="dcterms:W3CDTF">2018-11-15T05:51:16Z</dcterms:created>
  <dcterms:modified xsi:type="dcterms:W3CDTF">2021-03-01T11:50:22Z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0x01010075E455D887DF7848BB96CEF25D12155D</vt:lpwstr>
  </property>
</Properties>
</file>