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8460" activeTab="4"/>
  </bookViews>
  <sheets>
    <sheet name="I Filar" sheetId="1" r:id="rId1"/>
    <sheet name="II Filar" sheetId="2" r:id="rId2"/>
    <sheet name="III Filar" sheetId="3" state="hidden" r:id="rId3"/>
    <sheet name="IV Filar" sheetId="4" r:id="rId4"/>
    <sheet name="V Filar" sheetId="5" r:id="rId5"/>
  </sheets>
  <definedNames>
    <definedName name="_xlnm._FilterDatabase" localSheetId="3" hidden="1">'IV Filar'!$H$8:$I$17</definedName>
  </definedNames>
  <calcPr calcId="145621"/>
</workbook>
</file>

<file path=xl/calcChain.xml><?xml version="1.0" encoding="utf-8"?>
<calcChain xmlns="http://schemas.openxmlformats.org/spreadsheetml/2006/main">
  <c r="E31" i="5" l="1"/>
  <c r="E34" i="5"/>
  <c r="E22" i="5"/>
  <c r="E7" i="5"/>
  <c r="E12" i="4" l="1"/>
  <c r="E8" i="2" l="1"/>
  <c r="E23" i="2"/>
  <c r="E30" i="2"/>
  <c r="E46" i="2"/>
  <c r="E69" i="2"/>
  <c r="E80" i="2"/>
  <c r="E86" i="2"/>
  <c r="E100" i="2"/>
  <c r="E108" i="2"/>
  <c r="E119" i="2"/>
  <c r="E124" i="2"/>
  <c r="E135" i="2"/>
  <c r="E146" i="2"/>
  <c r="E153" i="2"/>
  <c r="E174" i="2"/>
  <c r="E180" i="2"/>
  <c r="E197" i="2"/>
  <c r="E206" i="2"/>
  <c r="E220" i="2"/>
  <c r="E231" i="2"/>
  <c r="E254" i="2"/>
  <c r="E260" i="2"/>
  <c r="E269" i="2"/>
  <c r="E29" i="1"/>
  <c r="E276" i="2" l="1"/>
</calcChain>
</file>

<file path=xl/sharedStrings.xml><?xml version="1.0" encoding="utf-8"?>
<sst xmlns="http://schemas.openxmlformats.org/spreadsheetml/2006/main" count="807" uniqueCount="435">
  <si>
    <t>Kwota</t>
  </si>
  <si>
    <t>ID</t>
  </si>
  <si>
    <t>Nazwa</t>
  </si>
  <si>
    <t>Data Rozpoczęcia</t>
  </si>
  <si>
    <t>Data zakończenia</t>
  </si>
  <si>
    <t>Bal SGH</t>
  </si>
  <si>
    <t>Chinese-European Partnership for Development</t>
  </si>
  <si>
    <t>Cykliczne Imprezy Kulturalne</t>
  </si>
  <si>
    <t>Emerging Markets Business Summit 2013</t>
  </si>
  <si>
    <t>Informator dla I roku</t>
  </si>
  <si>
    <t>Informator dla studentów zagranicznych</t>
  </si>
  <si>
    <t>Inspiring SoluTions 7</t>
  </si>
  <si>
    <t>Juwenalia Warszawskie 2014</t>
  </si>
  <si>
    <t>Kalendarz akademicki 2014/2015</t>
  </si>
  <si>
    <t>Kampania Idź na wybory</t>
  </si>
  <si>
    <t>Konferencja Polskich Uczelni Ekonomicznych</t>
  </si>
  <si>
    <t>Konferencje</t>
  </si>
  <si>
    <t>Meet The VIP</t>
  </si>
  <si>
    <t>Mosty Ekonomiczne 2014</t>
  </si>
  <si>
    <t>Obóz Zerowy Wetlina 2014</t>
  </si>
  <si>
    <t>Otrzęsiny 2014</t>
  </si>
  <si>
    <t>Rabaty SGH</t>
  </si>
  <si>
    <t>RW</t>
  </si>
  <si>
    <t>Summer University Warsaw 2014</t>
  </si>
  <si>
    <t>Targi FMCG</t>
  </si>
  <si>
    <t>Transekonomik</t>
  </si>
  <si>
    <t>Warszawski PKS 2014, czyli Przegląd Kabaretowy Stolica</t>
  </si>
  <si>
    <t>Warsztaty Fotograficzne Flesz</t>
  </si>
  <si>
    <t>Wielkie Zwiedzanie Warszawy</t>
  </si>
  <si>
    <t>15-01-2014</t>
  </si>
  <si>
    <t>31-12-2014</t>
  </si>
  <si>
    <t>25-01-2014</t>
  </si>
  <si>
    <t>5-03-2014</t>
  </si>
  <si>
    <t>20-03-2014</t>
  </si>
  <si>
    <t>18-07-2014</t>
  </si>
  <si>
    <t>15-03-2014</t>
  </si>
  <si>
    <t>30-06-2014</t>
  </si>
  <si>
    <t>30-09-2014</t>
  </si>
  <si>
    <t>30-11-2014</t>
  </si>
  <si>
    <t>16-06-2014</t>
  </si>
  <si>
    <t>31-03-2014</t>
  </si>
  <si>
    <t>08-04-2014</t>
  </si>
  <si>
    <t>20-09-2014</t>
  </si>
  <si>
    <t>01-09-2014</t>
  </si>
  <si>
    <t>30-10-2014</t>
  </si>
  <si>
    <t>01-04-2014</t>
  </si>
  <si>
    <t>15-12-2014</t>
  </si>
  <si>
    <t>10-03-2014</t>
  </si>
  <si>
    <t>03-03-2014</t>
  </si>
  <si>
    <t>31-10-2014</t>
  </si>
  <si>
    <t>03-06-2014</t>
  </si>
  <si>
    <t>AIESEC</t>
  </si>
  <si>
    <t>ORG07</t>
  </si>
  <si>
    <t>Dni Kariery - edycja jesienna</t>
  </si>
  <si>
    <t>Dni Kariery - edycja wiosenna</t>
  </si>
  <si>
    <t>Finance Masters Forum</t>
  </si>
  <si>
    <t>PEACE Cross-Cultural Understanding 2014</t>
  </si>
  <si>
    <t>ASK Soli Deo</t>
  </si>
  <si>
    <t>ORG15</t>
  </si>
  <si>
    <t>Fundamenty Sukcesu</t>
  </si>
  <si>
    <t>Sympatia, Miłość, Małżeństwo</t>
  </si>
  <si>
    <t>CEMS Club</t>
  </si>
  <si>
    <t>ORG09</t>
  </si>
  <si>
    <t>CEMS Chance</t>
  </si>
  <si>
    <t>EIOS: Energy, Industry &amp; Oil Summit</t>
  </si>
  <si>
    <t>Emerging Markets Business Conference 2014</t>
  </si>
  <si>
    <t>Graduate Programme Day 2014</t>
  </si>
  <si>
    <t>Konferencja V4</t>
  </si>
  <si>
    <t>SGH TV</t>
  </si>
  <si>
    <t>The WARroom | Warsaw Consulting Conference</t>
  </si>
  <si>
    <t>ORG11</t>
  </si>
  <si>
    <t>Fundusz administracyjno-promocyjny</t>
  </si>
  <si>
    <t>Ogólnoeuropejski Konkurs Fotograficzny dla Studentów Discover Europe</t>
  </si>
  <si>
    <t>Orientation Week 2013 - edycja wiosenna</t>
  </si>
  <si>
    <t>Outsourcing Market Leaders Academy</t>
  </si>
  <si>
    <t>KTE Tramp</t>
  </si>
  <si>
    <t>ORG17</t>
  </si>
  <si>
    <t>Pokazy Slajdów Turystycznych</t>
  </si>
  <si>
    <t>Rajd Ekonomisty</t>
  </si>
  <si>
    <t>Magpress</t>
  </si>
  <si>
    <t>ORG12</t>
  </si>
  <si>
    <t>Inspiracja Roku</t>
  </si>
  <si>
    <t>Koncert Świąteczny SGH</t>
  </si>
  <si>
    <t>Media Student</t>
  </si>
  <si>
    <t>Muzyka a Biznes</t>
  </si>
  <si>
    <t>Niezależny MIesięcznik Studentów MAGIEL</t>
  </si>
  <si>
    <t>Targi Wydawnictw Edukacyjnych</t>
  </si>
  <si>
    <t>ORG13</t>
  </si>
  <si>
    <t>Animal Day</t>
  </si>
  <si>
    <t>Debaty gospodarcze</t>
  </si>
  <si>
    <t>DNI MOTORYZACJI</t>
  </si>
  <si>
    <t>Drogowskazy Kariery</t>
  </si>
  <si>
    <t>Dyskusyjny Klub Filmowy "Overground"</t>
  </si>
  <si>
    <t>Forex Cup Young</t>
  </si>
  <si>
    <t>Kierunek: Bank!</t>
  </si>
  <si>
    <t>Konferencja "Praca w kulturze"</t>
  </si>
  <si>
    <t>Konferencja Exchange for Experience 2014</t>
  </si>
  <si>
    <t>Konkurs na najlepszy studencki start- up "Odkrycie Rynku 2014"</t>
  </si>
  <si>
    <t>Ogólnopolski Konkurs Fotografii Studenckiej</t>
  </si>
  <si>
    <t>Pstrykaliada</t>
  </si>
  <si>
    <t>Road to Excellence</t>
  </si>
  <si>
    <t>Studencki Nobel 2014</t>
  </si>
  <si>
    <t>Tydzień Uśmiechu</t>
  </si>
  <si>
    <t>Wampiriada - jesień 2014</t>
  </si>
  <si>
    <t>Wampiriada - wiosna 2014</t>
  </si>
  <si>
    <t>Warszawska Akademicka Liga Kartingowa</t>
  </si>
  <si>
    <t>Warszawska Akademicka Liga Paintballowa (WALP)</t>
  </si>
  <si>
    <t>RU ZSP</t>
  </si>
  <si>
    <t>ORG18</t>
  </si>
  <si>
    <t>Autostop Challenge</t>
  </si>
  <si>
    <t>CSR@SGH</t>
  </si>
  <si>
    <t>EKOstudent</t>
  </si>
  <si>
    <t>International Week Warsaw</t>
  </si>
  <si>
    <t>Men's Week</t>
  </si>
  <si>
    <t>Turniej Finałowy Akademickiej Ligii Futbolowej</t>
  </si>
  <si>
    <t>Tydzień Kobiet Sukcesu</t>
  </si>
  <si>
    <t>SKN Analiz Ekonomicznych</t>
  </si>
  <si>
    <t>SKN01</t>
  </si>
  <si>
    <t>Econometric Game 2014</t>
  </si>
  <si>
    <t>KuRs</t>
  </si>
  <si>
    <t>Wygraj z Analizą Danych</t>
  </si>
  <si>
    <t>SKN Badań nad Konkurencyjnością</t>
  </si>
  <si>
    <t>SKN02</t>
  </si>
  <si>
    <t>Investment Banking Academy</t>
  </si>
  <si>
    <t>V Turniej Debat Oksfordzkich</t>
  </si>
  <si>
    <t>SKN Biznesu</t>
  </si>
  <si>
    <t>SKN04</t>
  </si>
  <si>
    <t>Ask Me Anything</t>
  </si>
  <si>
    <t>Insurance Conference 2014</t>
  </si>
  <si>
    <t>Inwestycje Alternatywne</t>
  </si>
  <si>
    <t>Let's Start Up!</t>
  </si>
  <si>
    <t>Środy z Giełdą</t>
  </si>
  <si>
    <t>SKN Coachingu</t>
  </si>
  <si>
    <t>SKN06</t>
  </si>
  <si>
    <t>Coaching Mistrzów</t>
  </si>
  <si>
    <t>Coaching Series</t>
  </si>
  <si>
    <t>Genialny Mówca</t>
  </si>
  <si>
    <t>Konferencja Coachingu</t>
  </si>
  <si>
    <t>SKN Doradztwa Podatkowego</t>
  </si>
  <si>
    <t>SKN07</t>
  </si>
  <si>
    <t>TaXi</t>
  </si>
  <si>
    <t>Wieczory z podatkami</t>
  </si>
  <si>
    <t>SKN Ekonomicznej Analizy Prawa</t>
  </si>
  <si>
    <t>SKN08</t>
  </si>
  <si>
    <t>Spotkania z ekonomiczną analizą prawa - jesień 2014</t>
  </si>
  <si>
    <t>Spotkania z ekonomiczną analizą prawa - wiosna 2014</t>
  </si>
  <si>
    <t>SKN Energetyki</t>
  </si>
  <si>
    <t>SKN10</t>
  </si>
  <si>
    <t>Jesienna Szkoła Energii</t>
  </si>
  <si>
    <t>SKN Finansów Międzynarodowych</t>
  </si>
  <si>
    <t>SKN11</t>
  </si>
  <si>
    <t>Akademicki Konsensus Ekonomiczny</t>
  </si>
  <si>
    <t>Debaty Oksfordzkie</t>
  </si>
  <si>
    <t>Gabinet Cieni Rady Polityki Pieniężnej</t>
  </si>
  <si>
    <t>Kongres Makroekonomiczny</t>
  </si>
  <si>
    <t>Monitoring Makroekonomiczny</t>
  </si>
  <si>
    <t>Prognozy Gospodarki Polskiej</t>
  </si>
  <si>
    <t>Reforma dla Polski</t>
  </si>
  <si>
    <t>SKN Gospodarki i Kultury Japońskiej</t>
  </si>
  <si>
    <t>SKN15</t>
  </si>
  <si>
    <t>Dni Japonii XVI</t>
  </si>
  <si>
    <t>Rajd po Kulturze Japonii V</t>
  </si>
  <si>
    <t>SKN Informatyki</t>
  </si>
  <si>
    <t>SKN17</t>
  </si>
  <si>
    <t>W@S - edycja jesienna</t>
  </si>
  <si>
    <t>W@S - edycja wiosenna</t>
  </si>
  <si>
    <t>SKN Inwestycji i Nieruchomości</t>
  </si>
  <si>
    <t>SKN18</t>
  </si>
  <si>
    <t>Real Estate Case Day 2014 (RECD)</t>
  </si>
  <si>
    <t>Real Estate Conference 2014 (REC)</t>
  </si>
  <si>
    <t>Real Estate Meeting 2014 (REM)</t>
  </si>
  <si>
    <t>SKN Klub Inwestora</t>
  </si>
  <si>
    <t>SKN20</t>
  </si>
  <si>
    <t>Emerging Europe</t>
  </si>
  <si>
    <t>Focus on Forex 2014</t>
  </si>
  <si>
    <t>SKN Klub Narodowy</t>
  </si>
  <si>
    <t>Esgiehowy Dzień Niepodległości- Wspomnienie Kresów Wschodnich</t>
  </si>
  <si>
    <t>SKN Klub Networkingowy NetClub SGH</t>
  </si>
  <si>
    <t>SKN Konsultingu</t>
  </si>
  <si>
    <t>SKN21</t>
  </si>
  <si>
    <t>European Student Business Innovation Conference 2014</t>
  </si>
  <si>
    <t>Fallweek 2014</t>
  </si>
  <si>
    <t>XVII Maraton Firm Konsultingowych</t>
  </si>
  <si>
    <t>SKN Marketingu</t>
  </si>
  <si>
    <t>SKN24</t>
  </si>
  <si>
    <t>ABS - Automobile Business Strategies</t>
  </si>
  <si>
    <t>Brand Power</t>
  </si>
  <si>
    <t>SKN Motoryzacji</t>
  </si>
  <si>
    <t>SKN27</t>
  </si>
  <si>
    <t>Sukces w Motoryzacji</t>
  </si>
  <si>
    <t>SKN Negocjator</t>
  </si>
  <si>
    <t>SKN29</t>
  </si>
  <si>
    <t>Be(come) The Negotiator!</t>
  </si>
  <si>
    <t>Celuj w Przyszłość!</t>
  </si>
  <si>
    <t>Konferencja Negocjator</t>
  </si>
  <si>
    <t>Publikacja książkowa analiz negocjacyjnych</t>
  </si>
  <si>
    <t>Spotkania Czwartkowe</t>
  </si>
  <si>
    <t>Szkolenia Negocjacyjne</t>
  </si>
  <si>
    <t>Warsaw Negotiation Round 2014</t>
  </si>
  <si>
    <t>XII Studencki Turniej Negocjacyjny - Finał</t>
  </si>
  <si>
    <t>XIII Studencki Turniej Negocjacyjny - Eliminacje</t>
  </si>
  <si>
    <t>SKN Polityki Gospodarczej</t>
  </si>
  <si>
    <t>SKN30</t>
  </si>
  <si>
    <t>SKN Rachunkowości</t>
  </si>
  <si>
    <t>SKN33</t>
  </si>
  <si>
    <t>Corporate Finance Academy</t>
  </si>
  <si>
    <t>Project: Accounting</t>
  </si>
  <si>
    <t>SKN Rozwoju Osobistego</t>
  </si>
  <si>
    <t>SKN34</t>
  </si>
  <si>
    <t>Business Breakthrough  edycja zimowa</t>
  </si>
  <si>
    <t>Business Breakthrough edycja letnia</t>
  </si>
  <si>
    <t>Dni NLP</t>
  </si>
  <si>
    <t>Dni Rozwoju</t>
  </si>
  <si>
    <t>Dni Wellness</t>
  </si>
  <si>
    <t>Soft Skills Academy - edycja letnia</t>
  </si>
  <si>
    <t>Soft Skills Academy ? edycja zimowa</t>
  </si>
  <si>
    <t>Study Days</t>
  </si>
  <si>
    <t>Sztuka Budowania Relacji</t>
  </si>
  <si>
    <t>Women Leaders</t>
  </si>
  <si>
    <t>SKN Spraw Zagranicznych</t>
  </si>
  <si>
    <t>SKN36</t>
  </si>
  <si>
    <t>Akademia Eksportu SGH</t>
  </si>
  <si>
    <t>Fraud&amp;Crime Conference</t>
  </si>
  <si>
    <t>Jesienna Szkoła Młodych Dyplomatów</t>
  </si>
  <si>
    <t>Świat na ekranie</t>
  </si>
  <si>
    <t>Światowe Poniedziałki Jesień 2014</t>
  </si>
  <si>
    <t>Światowe Poniedziałki Wiosna 2014</t>
  </si>
  <si>
    <t>SKN Statystyki i Demografii</t>
  </si>
  <si>
    <t>SKN37</t>
  </si>
  <si>
    <t>Plany i oczekiwania studentów SGH wobec przyszłej kariery zawodowej</t>
  </si>
  <si>
    <t>Zdrowy tyb życia i aktywność fizyczna studentów uczelni warszawskich.</t>
  </si>
  <si>
    <t>SKN Stosunków ze Wschodem</t>
  </si>
  <si>
    <t>SKN38</t>
  </si>
  <si>
    <t>Dni Wschodnie</t>
  </si>
  <si>
    <t>SKN Zarządzania Modą</t>
  </si>
  <si>
    <t>SKN43</t>
  </si>
  <si>
    <t>Fashion is my Passion</t>
  </si>
  <si>
    <t>SKN Zarządzania Projektami</t>
  </si>
  <si>
    <t>SKN44</t>
  </si>
  <si>
    <t>Certyfikowane fakultety z zakresu modelowania i kontroli procesów w środowisku MS SharePoint za pomocą rozwiązania informatycznego Datapolis Workbox</t>
  </si>
  <si>
    <t>Cykl spotkań ze ekspertami w dziedzinie zarządzania projektami</t>
  </si>
  <si>
    <t>Dzień z Projektami Unijnymi</t>
  </si>
  <si>
    <t>PMDays Platforma Szkoleniowa</t>
  </si>
  <si>
    <t>Project Management Challenge</t>
  </si>
  <si>
    <t>WUT Solar Boat</t>
  </si>
  <si>
    <t>SKN Zarządzania w Sporcie</t>
  </si>
  <si>
    <t>SKN45</t>
  </si>
  <si>
    <t>Dni Biznesu w Sporcie 1014</t>
  </si>
  <si>
    <t>Igrzyska Kół Naukowych 2014</t>
  </si>
  <si>
    <t>SKN Zrównoważonego Rozwoju oikos</t>
  </si>
  <si>
    <t>SKN46</t>
  </si>
  <si>
    <t>Business Can Care III: Labour Market Can Be Fair</t>
  </si>
  <si>
    <t>Energooszczędni 2014</t>
  </si>
  <si>
    <t>oikos Energy</t>
  </si>
  <si>
    <t>oikos Photo Competiiton 2014</t>
  </si>
  <si>
    <t>Pociąg do CSR</t>
  </si>
  <si>
    <t>Tango SGH</t>
  </si>
  <si>
    <t>ORG22</t>
  </si>
  <si>
    <t>Zajęcia taneczne dla studentów</t>
  </si>
  <si>
    <t>Uczelniane Organizacje Studenckie</t>
  </si>
  <si>
    <t>Data rozpoczęcia</t>
  </si>
  <si>
    <t>akcja DYPLOMACJA</t>
  </si>
  <si>
    <t>Suma:</t>
  </si>
  <si>
    <t>ORG20</t>
  </si>
  <si>
    <t>-</t>
  </si>
  <si>
    <t>Erasmus Student Network</t>
  </si>
  <si>
    <t>Niezależne Zrzeszenie Studentów</t>
  </si>
  <si>
    <t>Cykl debat 'Konfrontacje Ekonomiczne'</t>
  </si>
  <si>
    <t>Dzień z Samorządem Studentów SGH</t>
  </si>
  <si>
    <t>01-10-2014</t>
  </si>
  <si>
    <t>15-11-2014</t>
  </si>
  <si>
    <t>Rezerwa I Filar</t>
  </si>
  <si>
    <t>Rezerwa</t>
  </si>
  <si>
    <t>Pomoc instruktorska</t>
  </si>
  <si>
    <t>Opieka medyczna</t>
  </si>
  <si>
    <t>Opłaty startowe</t>
  </si>
  <si>
    <t>Zakwaterowanie i wyżywienie</t>
  </si>
  <si>
    <t>Transport</t>
  </si>
  <si>
    <t>Stroje sportowe</t>
  </si>
  <si>
    <t>Sprzęt sportowy</t>
  </si>
  <si>
    <t>Obsługa AZS</t>
  </si>
  <si>
    <t>Suma</t>
  </si>
  <si>
    <t>RU AZS SGH</t>
  </si>
  <si>
    <t>Samorząd Studentów</t>
  </si>
  <si>
    <t xml:space="preserve">ORG01 </t>
  </si>
  <si>
    <t>ORG08</t>
  </si>
  <si>
    <t>Zespoły Artystyczne</t>
  </si>
  <si>
    <t>23-10-2014</t>
  </si>
  <si>
    <t>25-03-2014</t>
  </si>
  <si>
    <t>21-03-2014</t>
  </si>
  <si>
    <t>23-12-2014</t>
  </si>
  <si>
    <t>02-03-2014</t>
  </si>
  <si>
    <t>30-04-2014</t>
  </si>
  <si>
    <t>12-05-2014</t>
  </si>
  <si>
    <t>26-05-2014</t>
  </si>
  <si>
    <t>20-05-2014</t>
  </si>
  <si>
    <t>05-07-2014</t>
  </si>
  <si>
    <t>13-03-2014</t>
  </si>
  <si>
    <t>04-08-2014</t>
  </si>
  <si>
    <t>04-11-2014</t>
  </si>
  <si>
    <t>25-10-2014</t>
  </si>
  <si>
    <t>29-10-2014</t>
  </si>
  <si>
    <t>01-03-2014</t>
  </si>
  <si>
    <t>26-02-2014</t>
  </si>
  <si>
    <t>20-12-2014</t>
  </si>
  <si>
    <t>04-04-2014</t>
  </si>
  <si>
    <t>04-06-2014</t>
  </si>
  <si>
    <t>24-02-2014</t>
  </si>
  <si>
    <t>11-12-2014</t>
  </si>
  <si>
    <t>18-12-2014</t>
  </si>
  <si>
    <t>04-05-2014</t>
  </si>
  <si>
    <t>22-03-2014</t>
  </si>
  <si>
    <t>20-11-2014</t>
  </si>
  <si>
    <t>21-11-2014</t>
  </si>
  <si>
    <t>15-09-2014</t>
  </si>
  <si>
    <t>01-05-2014</t>
  </si>
  <si>
    <t>24-03-2014</t>
  </si>
  <si>
    <t>01-08-2014</t>
  </si>
  <si>
    <t>10-01-2014</t>
  </si>
  <si>
    <t>26-03-2014</t>
  </si>
  <si>
    <t>28-03-2014</t>
  </si>
  <si>
    <t>19-11-2014</t>
  </si>
  <si>
    <t>23-11-2014</t>
  </si>
  <si>
    <t>01-02-2014</t>
  </si>
  <si>
    <t>05-06-2014</t>
  </si>
  <si>
    <t>01-12-2014</t>
  </si>
  <si>
    <t>16-11-2014</t>
  </si>
  <si>
    <t>05-12-2014</t>
  </si>
  <si>
    <t>11-04-2014</t>
  </si>
  <si>
    <t>15-04-2014</t>
  </si>
  <si>
    <t>16-03-2014</t>
  </si>
  <si>
    <t>15-05-2014</t>
  </si>
  <si>
    <t>11-05-2014</t>
  </si>
  <si>
    <t>13-05-2014</t>
  </si>
  <si>
    <t>16-05-2014</t>
  </si>
  <si>
    <t>18-05-2014</t>
  </si>
  <si>
    <t>05-05-2014</t>
  </si>
  <si>
    <t>09-05-2014</t>
  </si>
  <si>
    <t>31-05-2014</t>
  </si>
  <si>
    <t>01-06-2014</t>
  </si>
  <si>
    <t>08-03-2014</t>
  </si>
  <si>
    <t>12-02-2014</t>
  </si>
  <si>
    <t>30-03-2014</t>
  </si>
  <si>
    <t>19-10-2014</t>
  </si>
  <si>
    <t>28-11-2014</t>
  </si>
  <si>
    <t>07-04-2014</t>
  </si>
  <si>
    <t>13-02-2014</t>
  </si>
  <si>
    <t>25-11-2014</t>
  </si>
  <si>
    <t>02-04-2014</t>
  </si>
  <si>
    <t>17-03-2014</t>
  </si>
  <si>
    <t>05-03-2014</t>
  </si>
  <si>
    <t>09-04-2014</t>
  </si>
  <si>
    <t>30-05-2014</t>
  </si>
  <si>
    <t>14-12-2014</t>
  </si>
  <si>
    <t>07-05-2014</t>
  </si>
  <si>
    <t>08-05-2014</t>
  </si>
  <si>
    <t>13-11-2014</t>
  </si>
  <si>
    <t>03-11-2014</t>
  </si>
  <si>
    <t>29-11-2014</t>
  </si>
  <si>
    <t>17-04-2014</t>
  </si>
  <si>
    <t>18-11-2014</t>
  </si>
  <si>
    <t>17-11-2014</t>
  </si>
  <si>
    <t>17-06-2014</t>
  </si>
  <si>
    <t>23-05-2014</t>
  </si>
  <si>
    <t>12-03-2014</t>
  </si>
  <si>
    <t>18-03-2014</t>
  </si>
  <si>
    <t>27-03-2014</t>
  </si>
  <si>
    <t>11-11-2014</t>
  </si>
  <si>
    <t>20-10-2014</t>
  </si>
  <si>
    <t>24-10-2014</t>
  </si>
  <si>
    <t>14-03-2014</t>
  </si>
  <si>
    <t>29-03-2014</t>
  </si>
  <si>
    <t>25-04-2014</t>
  </si>
  <si>
    <t>27-04-2014</t>
  </si>
  <si>
    <t>04-03-2014</t>
  </si>
  <si>
    <t>06-03-2014</t>
  </si>
  <si>
    <t>30-12-2014</t>
  </si>
  <si>
    <t>06-12-2014</t>
  </si>
  <si>
    <t>07-12-2014</t>
  </si>
  <si>
    <t>19-12-2014</t>
  </si>
  <si>
    <t>03-04-2014</t>
  </si>
  <si>
    <t>10-04-2014</t>
  </si>
  <si>
    <t>31-01-2014</t>
  </si>
  <si>
    <t>23-02-2014</t>
  </si>
  <si>
    <t>21-10-2014</t>
  </si>
  <si>
    <t>27-11-2014</t>
  </si>
  <si>
    <t>18-04-2014</t>
  </si>
  <si>
    <t>22-04-2014</t>
  </si>
  <si>
    <t>14-11-2014</t>
  </si>
  <si>
    <t>10-02-2014</t>
  </si>
  <si>
    <t>15-06-2014</t>
  </si>
  <si>
    <t>14-05-2014</t>
  </si>
  <si>
    <t>09-03-2014</t>
  </si>
  <si>
    <t>08-06-2014</t>
  </si>
  <si>
    <t>16-02-2014</t>
  </si>
  <si>
    <t>26-10-2014</t>
  </si>
  <si>
    <t>30-08-2014</t>
  </si>
  <si>
    <t>10-12-2014</t>
  </si>
  <si>
    <t>02-02-2014</t>
  </si>
  <si>
    <t>02-11-2014</t>
  </si>
  <si>
    <t>20-01-2014</t>
  </si>
  <si>
    <t>02-07-2014</t>
  </si>
  <si>
    <t>19-05-2014</t>
  </si>
  <si>
    <t>ORG03</t>
  </si>
  <si>
    <t>Chór SGH</t>
  </si>
  <si>
    <t>Międzynarodowy festiwal chóralny</t>
  </si>
  <si>
    <t>Ogólnopolski Turniej Chórów Legnica Cantat</t>
  </si>
  <si>
    <t>Weekendowe warsztaty chóralne</t>
  </si>
  <si>
    <t>15-02-2014</t>
  </si>
  <si>
    <t>Teatr Scena Główna Handlowa</t>
  </si>
  <si>
    <t>ORG04</t>
  </si>
  <si>
    <t>Dzień teatru w Białymstoku</t>
  </si>
  <si>
    <t>Ogólnopolski Przegląd Teatrów Studenckich i Niszowych Epizod (Kraków)</t>
  </si>
  <si>
    <t>Dzień teatru w Alternatywne Spotkania Teatralne KLAMRA (Toruń)</t>
  </si>
  <si>
    <t>Warsztaty integracyjne</t>
  </si>
  <si>
    <t>Występy w warszawskich domach kultury, teatrach, festiwalach</t>
  </si>
  <si>
    <t>Nagranie spektaklu</t>
  </si>
  <si>
    <t>Rekrutacja</t>
  </si>
  <si>
    <t>Elementy scenografii</t>
  </si>
  <si>
    <t>Rekwizyty</t>
  </si>
  <si>
    <t>Kostiumy</t>
  </si>
  <si>
    <t>Projekty graficzne</t>
  </si>
  <si>
    <t>Projekt ridera technicznego</t>
  </si>
  <si>
    <t>ORG05</t>
  </si>
  <si>
    <t>Zespół Pieśni i Tańca</t>
  </si>
  <si>
    <t>Koncert majowy "Zatańczmy wiosne"</t>
  </si>
  <si>
    <t>Koncert z litewskim zespołem Grandinele</t>
  </si>
  <si>
    <t>Renowacja obecnych i zakup nowych strojów</t>
  </si>
  <si>
    <t>Festiwale zagraniczne</t>
  </si>
  <si>
    <t>Wiosenny obóz kondycyjny</t>
  </si>
  <si>
    <t>Jesienny obóz kondycyjny</t>
  </si>
  <si>
    <t>01-07-2014</t>
  </si>
  <si>
    <t>Rezerwa V Filar</t>
  </si>
  <si>
    <t>Rezerwa II Filar</t>
  </si>
  <si>
    <t>01-11-2014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</si>
</sst>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0" fontId="6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14" fontId="0" fillId="0" borderId="3" xfId="1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/>
    <xf numFmtId="14" fontId="0" fillId="0" borderId="3" xfId="0" applyNumberFormat="1" applyBorder="1" applyAlignment="1"/>
    <xf numFmtId="16" fontId="0" fillId="0" borderId="3" xfId="0" applyNumberForma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14" xfId="0" applyBorder="1" applyAlignment="1"/>
    <xf numFmtId="0" fontId="0" fillId="0" borderId="9" xfId="0" applyBorder="1" applyAlignment="1">
      <alignment vertical="center"/>
    </xf>
    <xf numFmtId="0" fontId="0" fillId="0" borderId="19" xfId="0" applyFill="1" applyBorder="1" applyAlignment="1"/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3" xfId="0" applyBorder="1"/>
    <xf numFmtId="0" fontId="2" fillId="0" borderId="28" xfId="0" applyFont="1" applyBorder="1" applyAlignment="1">
      <alignment vertical="center"/>
    </xf>
    <xf numFmtId="0" fontId="2" fillId="0" borderId="16" xfId="0" applyFont="1" applyBorder="1" applyAlignmen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6" fillId="0" borderId="0" xfId="6" applyBorder="1"/>
    <xf numFmtId="1" fontId="6" fillId="0" borderId="0" xfId="5" applyNumberFormat="1" applyFont="1" applyBorder="1"/>
    <xf numFmtId="0" fontId="6" fillId="0" borderId="0" xfId="6" applyFill="1" applyBorder="1" applyAlignment="1">
      <alignment horizontal="right"/>
    </xf>
    <xf numFmtId="1" fontId="7" fillId="0" borderId="0" xfId="5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20" xfId="0" applyFont="1" applyBorder="1"/>
    <xf numFmtId="1" fontId="0" fillId="0" borderId="1" xfId="0" applyNumberFormat="1" applyFont="1" applyBorder="1"/>
    <xf numFmtId="0" fontId="8" fillId="0" borderId="3" xfId="6" applyFont="1" applyBorder="1"/>
    <xf numFmtId="1" fontId="8" fillId="0" borderId="4" xfId="5" applyNumberFormat="1" applyFont="1" applyBorder="1"/>
    <xf numFmtId="0" fontId="8" fillId="0" borderId="6" xfId="6" applyFont="1" applyBorder="1"/>
    <xf numFmtId="1" fontId="8" fillId="0" borderId="7" xfId="5" applyNumberFormat="1" applyFont="1" applyBorder="1"/>
    <xf numFmtId="0" fontId="2" fillId="0" borderId="3" xfId="0" applyFont="1" applyBorder="1"/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/>
    <xf numFmtId="0" fontId="0" fillId="0" borderId="0" xfId="0" applyBorder="1" applyAlignment="1">
      <alignment vertical="center" wrapText="1"/>
    </xf>
    <xf numFmtId="0" fontId="2" fillId="0" borderId="2" xfId="0" applyFont="1" applyBorder="1"/>
    <xf numFmtId="0" fontId="0" fillId="0" borderId="4" xfId="0" applyBorder="1"/>
    <xf numFmtId="0" fontId="0" fillId="0" borderId="10" xfId="0" applyBorder="1"/>
    <xf numFmtId="0" fontId="2" fillId="0" borderId="4" xfId="0" applyFont="1" applyBorder="1"/>
    <xf numFmtId="0" fontId="0" fillId="0" borderId="11" xfId="0" applyBorder="1"/>
    <xf numFmtId="0" fontId="0" fillId="0" borderId="9" xfId="0" applyBorder="1"/>
    <xf numFmtId="0" fontId="2" fillId="0" borderId="33" xfId="0" applyFont="1" applyFill="1" applyBorder="1"/>
    <xf numFmtId="0" fontId="2" fillId="0" borderId="32" xfId="0" applyFont="1" applyBorder="1"/>
    <xf numFmtId="0" fontId="2" fillId="0" borderId="15" xfId="0" applyFont="1" applyFill="1" applyBorder="1" applyAlignment="1"/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7">
    <cellStyle name="Normalny" xfId="0" builtinId="0"/>
    <cellStyle name="Normalny 2" xfId="2"/>
    <cellStyle name="Normalny 3" xfId="3"/>
    <cellStyle name="Normalny 4" xfId="4"/>
    <cellStyle name="Normalny 5" xfId="1"/>
    <cellStyle name="Normalny 6" xfId="6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1" workbookViewId="0">
      <selection activeCell="E30" sqref="E30"/>
    </sheetView>
  </sheetViews>
  <sheetFormatPr defaultRowHeight="15"/>
  <cols>
    <col min="2" max="2" width="43.42578125" style="1" customWidth="1"/>
    <col min="3" max="3" width="11.5703125" customWidth="1"/>
    <col min="4" max="4" width="13.42578125" customWidth="1"/>
  </cols>
  <sheetData>
    <row r="1" spans="1:5">
      <c r="A1" s="45" t="s">
        <v>284</v>
      </c>
      <c r="B1" s="87" t="s">
        <v>283</v>
      </c>
      <c r="C1" s="87"/>
      <c r="D1" s="87"/>
      <c r="E1" s="88"/>
    </row>
    <row r="2" spans="1:5" ht="45">
      <c r="A2" s="9" t="s">
        <v>1</v>
      </c>
      <c r="B2" s="3" t="s">
        <v>2</v>
      </c>
      <c r="C2" s="4" t="s">
        <v>3</v>
      </c>
      <c r="D2" s="4" t="s">
        <v>4</v>
      </c>
      <c r="E2" s="10" t="s">
        <v>0</v>
      </c>
    </row>
    <row r="3" spans="1:5">
      <c r="A3" s="11">
        <v>101</v>
      </c>
      <c r="B3" s="5" t="s">
        <v>5</v>
      </c>
      <c r="C3" s="6" t="s">
        <v>45</v>
      </c>
      <c r="D3" s="6" t="s">
        <v>39</v>
      </c>
      <c r="E3" s="12">
        <v>30000</v>
      </c>
    </row>
    <row r="4" spans="1:5" ht="30">
      <c r="A4" s="11">
        <v>102</v>
      </c>
      <c r="B4" s="5" t="s">
        <v>6</v>
      </c>
      <c r="C4" s="6" t="s">
        <v>29</v>
      </c>
      <c r="D4" s="6" t="s">
        <v>38</v>
      </c>
      <c r="E4" s="12">
        <v>5500</v>
      </c>
    </row>
    <row r="5" spans="1:5">
      <c r="A5" s="11">
        <v>103</v>
      </c>
      <c r="B5" s="5" t="s">
        <v>7</v>
      </c>
      <c r="C5" s="6" t="s">
        <v>29</v>
      </c>
      <c r="D5" s="6" t="s">
        <v>30</v>
      </c>
      <c r="E5" s="12">
        <v>30000</v>
      </c>
    </row>
    <row r="6" spans="1:5">
      <c r="A6" s="11">
        <v>104</v>
      </c>
      <c r="B6" s="5" t="s">
        <v>268</v>
      </c>
      <c r="C6" s="6" t="s">
        <v>269</v>
      </c>
      <c r="D6" s="6" t="s">
        <v>270</v>
      </c>
      <c r="E6" s="12">
        <v>1000</v>
      </c>
    </row>
    <row r="7" spans="1:5">
      <c r="A7" s="11">
        <v>105</v>
      </c>
      <c r="B7" s="5" t="s">
        <v>8</v>
      </c>
      <c r="C7" s="7" t="s">
        <v>33</v>
      </c>
      <c r="D7" s="7" t="s">
        <v>34</v>
      </c>
      <c r="E7" s="12">
        <v>5500</v>
      </c>
    </row>
    <row r="8" spans="1:5">
      <c r="A8" s="11">
        <v>106</v>
      </c>
      <c r="B8" s="5" t="s">
        <v>9</v>
      </c>
      <c r="C8" s="6" t="s">
        <v>40</v>
      </c>
      <c r="D8" s="6" t="s">
        <v>38</v>
      </c>
      <c r="E8" s="12">
        <v>4000</v>
      </c>
    </row>
    <row r="9" spans="1:5">
      <c r="A9" s="11">
        <v>107</v>
      </c>
      <c r="B9" s="5" t="s">
        <v>10</v>
      </c>
      <c r="C9" s="6" t="s">
        <v>40</v>
      </c>
      <c r="D9" s="6" t="s">
        <v>38</v>
      </c>
      <c r="E9" s="12">
        <v>1000</v>
      </c>
    </row>
    <row r="10" spans="1:5">
      <c r="A10" s="11">
        <v>108</v>
      </c>
      <c r="B10" s="5" t="s">
        <v>11</v>
      </c>
      <c r="C10" s="6" t="s">
        <v>29</v>
      </c>
      <c r="D10" s="8" t="s">
        <v>40</v>
      </c>
      <c r="E10" s="12">
        <v>2000</v>
      </c>
    </row>
    <row r="11" spans="1:5">
      <c r="A11" s="11">
        <v>109</v>
      </c>
      <c r="B11" s="5" t="s">
        <v>12</v>
      </c>
      <c r="C11" s="2" t="s">
        <v>29</v>
      </c>
      <c r="D11" s="7" t="s">
        <v>50</v>
      </c>
      <c r="E11" s="12">
        <v>50000</v>
      </c>
    </row>
    <row r="12" spans="1:5">
      <c r="A12" s="11">
        <v>110</v>
      </c>
      <c r="B12" s="5" t="s">
        <v>13</v>
      </c>
      <c r="C12" s="6" t="s">
        <v>40</v>
      </c>
      <c r="D12" s="6" t="s">
        <v>38</v>
      </c>
      <c r="E12" s="12">
        <v>4000</v>
      </c>
    </row>
    <row r="13" spans="1:5">
      <c r="A13" s="11">
        <v>111</v>
      </c>
      <c r="B13" s="5" t="s">
        <v>14</v>
      </c>
      <c r="C13" s="6" t="s">
        <v>37</v>
      </c>
      <c r="D13" s="6" t="s">
        <v>38</v>
      </c>
      <c r="E13" s="12">
        <v>1000</v>
      </c>
    </row>
    <row r="14" spans="1:5">
      <c r="A14" s="11">
        <v>112</v>
      </c>
      <c r="B14" s="5" t="s">
        <v>15</v>
      </c>
      <c r="C14" s="6" t="s">
        <v>35</v>
      </c>
      <c r="D14" s="6" t="s">
        <v>36</v>
      </c>
      <c r="E14" s="12">
        <v>2500</v>
      </c>
    </row>
    <row r="15" spans="1:5">
      <c r="A15" s="11">
        <v>113</v>
      </c>
      <c r="B15" s="5" t="s">
        <v>16</v>
      </c>
      <c r="C15" s="6" t="s">
        <v>29</v>
      </c>
      <c r="D15" s="6" t="s">
        <v>30</v>
      </c>
      <c r="E15" s="12">
        <v>6000</v>
      </c>
    </row>
    <row r="16" spans="1:5">
      <c r="A16" s="11">
        <v>114</v>
      </c>
      <c r="B16" s="5" t="s">
        <v>17</v>
      </c>
      <c r="C16" s="6" t="s">
        <v>29</v>
      </c>
      <c r="D16" s="6" t="s">
        <v>30</v>
      </c>
      <c r="E16" s="12">
        <v>3000</v>
      </c>
    </row>
    <row r="17" spans="1:5">
      <c r="A17" s="11">
        <v>115</v>
      </c>
      <c r="B17" s="5" t="s">
        <v>18</v>
      </c>
      <c r="C17" s="6" t="s">
        <v>29</v>
      </c>
      <c r="D17" s="6" t="s">
        <v>40</v>
      </c>
      <c r="E17" s="12">
        <v>15000</v>
      </c>
    </row>
    <row r="18" spans="1:5">
      <c r="A18" s="11">
        <v>116</v>
      </c>
      <c r="B18" s="5" t="s">
        <v>19</v>
      </c>
      <c r="C18" s="7" t="s">
        <v>41</v>
      </c>
      <c r="D18" s="7" t="s">
        <v>42</v>
      </c>
      <c r="E18" s="12">
        <v>20000</v>
      </c>
    </row>
    <row r="19" spans="1:5">
      <c r="A19" s="11">
        <v>117</v>
      </c>
      <c r="B19" s="5" t="s">
        <v>20</v>
      </c>
      <c r="C19" s="7" t="s">
        <v>43</v>
      </c>
      <c r="D19" s="7" t="s">
        <v>44</v>
      </c>
      <c r="E19" s="12">
        <v>20000</v>
      </c>
    </row>
    <row r="20" spans="1:5">
      <c r="A20" s="11">
        <v>118</v>
      </c>
      <c r="B20" s="5" t="s">
        <v>21</v>
      </c>
      <c r="C20" s="6" t="s">
        <v>29</v>
      </c>
      <c r="D20" s="6" t="s">
        <v>30</v>
      </c>
      <c r="E20" s="12">
        <v>1000</v>
      </c>
    </row>
    <row r="21" spans="1:5">
      <c r="A21" s="11">
        <v>119</v>
      </c>
      <c r="B21" s="5" t="s">
        <v>22</v>
      </c>
      <c r="C21" s="6" t="s">
        <v>29</v>
      </c>
      <c r="D21" s="6" t="s">
        <v>30</v>
      </c>
      <c r="E21" s="12">
        <v>2000</v>
      </c>
    </row>
    <row r="22" spans="1:5">
      <c r="A22" s="11">
        <v>120</v>
      </c>
      <c r="B22" s="5" t="s">
        <v>23</v>
      </c>
      <c r="C22" s="6" t="s">
        <v>48</v>
      </c>
      <c r="D22" s="6" t="s">
        <v>49</v>
      </c>
      <c r="E22" s="12">
        <v>1000</v>
      </c>
    </row>
    <row r="23" spans="1:5">
      <c r="A23" s="11">
        <v>121</v>
      </c>
      <c r="B23" s="5" t="s">
        <v>24</v>
      </c>
      <c r="C23" s="6" t="s">
        <v>31</v>
      </c>
      <c r="D23" s="6" t="s">
        <v>32</v>
      </c>
      <c r="E23" s="12">
        <v>2000</v>
      </c>
    </row>
    <row r="24" spans="1:5">
      <c r="A24" s="11">
        <v>122</v>
      </c>
      <c r="B24" s="5" t="s">
        <v>25</v>
      </c>
      <c r="C24" s="6" t="s">
        <v>29</v>
      </c>
      <c r="D24" s="6" t="s">
        <v>30</v>
      </c>
      <c r="E24" s="12">
        <v>1000</v>
      </c>
    </row>
    <row r="25" spans="1:5" ht="30">
      <c r="A25" s="11">
        <v>123</v>
      </c>
      <c r="B25" s="5" t="s">
        <v>26</v>
      </c>
      <c r="C25" s="7" t="s">
        <v>45</v>
      </c>
      <c r="D25" s="7" t="s">
        <v>46</v>
      </c>
      <c r="E25" s="12">
        <v>10000</v>
      </c>
    </row>
    <row r="26" spans="1:5">
      <c r="A26" s="11">
        <v>124</v>
      </c>
      <c r="B26" s="5" t="s">
        <v>27</v>
      </c>
      <c r="C26" s="6" t="s">
        <v>47</v>
      </c>
      <c r="D26" s="6" t="s">
        <v>38</v>
      </c>
      <c r="E26" s="12">
        <v>4000</v>
      </c>
    </row>
    <row r="27" spans="1:5">
      <c r="A27" s="11">
        <v>125</v>
      </c>
      <c r="B27" s="5" t="s">
        <v>28</v>
      </c>
      <c r="C27" s="6" t="s">
        <v>43</v>
      </c>
      <c r="D27" s="19" t="s">
        <v>44</v>
      </c>
      <c r="E27" s="20">
        <v>3000</v>
      </c>
    </row>
    <row r="28" spans="1:5" ht="15.75" thickBot="1">
      <c r="A28" s="13">
        <v>126</v>
      </c>
      <c r="B28" s="14" t="s">
        <v>271</v>
      </c>
      <c r="C28" s="21" t="s">
        <v>29</v>
      </c>
      <c r="D28" s="15" t="s">
        <v>30</v>
      </c>
      <c r="E28" s="16">
        <v>23000</v>
      </c>
    </row>
    <row r="29" spans="1:5" ht="15.75" thickBot="1">
      <c r="D29" s="85" t="s">
        <v>262</v>
      </c>
      <c r="E29" s="86">
        <f>SUM(E3:E28)</f>
        <v>247500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zoomScaleNormal="100" workbookViewId="0">
      <selection activeCell="B10" sqref="B10:E10"/>
    </sheetView>
  </sheetViews>
  <sheetFormatPr defaultRowHeight="15"/>
  <cols>
    <col min="1" max="1" width="10.28515625" customWidth="1"/>
    <col min="2" max="2" width="50.5703125" customWidth="1"/>
    <col min="3" max="3" width="16.85546875" customWidth="1"/>
    <col min="4" max="4" width="16.28515625" bestFit="1" customWidth="1"/>
  </cols>
  <sheetData>
    <row r="1" spans="1:5" ht="15.75" thickBot="1">
      <c r="A1" s="89" t="s">
        <v>259</v>
      </c>
      <c r="B1" s="90"/>
      <c r="C1" s="90"/>
      <c r="D1" s="90"/>
      <c r="E1" s="91"/>
    </row>
    <row r="2" spans="1:5">
      <c r="A2" s="22" t="s">
        <v>1</v>
      </c>
      <c r="B2" s="23" t="s">
        <v>2</v>
      </c>
      <c r="C2" s="23" t="s">
        <v>260</v>
      </c>
      <c r="D2" s="23" t="s">
        <v>4</v>
      </c>
      <c r="E2" s="24" t="s">
        <v>0</v>
      </c>
    </row>
    <row r="3" spans="1:5" ht="30" customHeight="1">
      <c r="A3" s="25" t="s">
        <v>52</v>
      </c>
      <c r="B3" s="92" t="s">
        <v>51</v>
      </c>
      <c r="C3" s="93"/>
      <c r="D3" s="93"/>
      <c r="E3" s="94"/>
    </row>
    <row r="4" spans="1:5">
      <c r="A4" s="26">
        <v>201</v>
      </c>
      <c r="B4" s="18" t="s">
        <v>53</v>
      </c>
      <c r="C4" s="18" t="s">
        <v>287</v>
      </c>
      <c r="D4" s="18" t="s">
        <v>287</v>
      </c>
      <c r="E4" s="27">
        <v>700</v>
      </c>
    </row>
    <row r="5" spans="1:5">
      <c r="A5" s="26">
        <v>202</v>
      </c>
      <c r="B5" s="18" t="s">
        <v>54</v>
      </c>
      <c r="C5" s="18" t="s">
        <v>288</v>
      </c>
      <c r="D5" s="18" t="s">
        <v>288</v>
      </c>
      <c r="E5" s="27">
        <v>650</v>
      </c>
    </row>
    <row r="6" spans="1:5">
      <c r="A6" s="26">
        <v>203</v>
      </c>
      <c r="B6" s="18" t="s">
        <v>55</v>
      </c>
      <c r="C6" s="18" t="s">
        <v>289</v>
      </c>
      <c r="D6" s="18" t="s">
        <v>290</v>
      </c>
      <c r="E6" s="27">
        <v>1100</v>
      </c>
    </row>
    <row r="7" spans="1:5">
      <c r="A7" s="26">
        <v>204</v>
      </c>
      <c r="B7" s="18" t="s">
        <v>56</v>
      </c>
      <c r="C7" s="18" t="s">
        <v>291</v>
      </c>
      <c r="D7" s="18" t="s">
        <v>48</v>
      </c>
      <c r="E7" s="27">
        <v>800</v>
      </c>
    </row>
    <row r="8" spans="1:5">
      <c r="A8" s="28"/>
      <c r="B8" s="29"/>
      <c r="C8" s="29"/>
      <c r="D8" s="30" t="s">
        <v>262</v>
      </c>
      <c r="E8" s="31">
        <f>SUM(E4:E7)</f>
        <v>3250</v>
      </c>
    </row>
    <row r="9" spans="1:5">
      <c r="A9" s="28"/>
      <c r="B9" s="32"/>
      <c r="C9" s="32"/>
      <c r="D9" s="32"/>
      <c r="E9" s="33"/>
    </row>
    <row r="10" spans="1:5">
      <c r="A10" s="25" t="s">
        <v>58</v>
      </c>
      <c r="B10" s="95" t="s">
        <v>57</v>
      </c>
      <c r="C10" s="95"/>
      <c r="D10" s="95"/>
      <c r="E10" s="96"/>
    </row>
    <row r="11" spans="1:5">
      <c r="A11" s="26">
        <v>205</v>
      </c>
      <c r="B11" s="18" t="s">
        <v>59</v>
      </c>
      <c r="C11" s="18" t="s">
        <v>45</v>
      </c>
      <c r="D11" s="18" t="s">
        <v>292</v>
      </c>
      <c r="E11" s="27">
        <v>500</v>
      </c>
    </row>
    <row r="12" spans="1:5">
      <c r="A12" s="26">
        <v>206</v>
      </c>
      <c r="B12" s="18" t="s">
        <v>60</v>
      </c>
      <c r="C12" s="18" t="s">
        <v>293</v>
      </c>
      <c r="D12" s="18" t="s">
        <v>294</v>
      </c>
      <c r="E12" s="27">
        <v>300</v>
      </c>
    </row>
    <row r="13" spans="1:5">
      <c r="A13" s="28"/>
      <c r="B13" s="32"/>
      <c r="C13" s="32"/>
      <c r="D13" s="30" t="s">
        <v>262</v>
      </c>
      <c r="E13" s="31">
        <v>800</v>
      </c>
    </row>
    <row r="14" spans="1:5">
      <c r="A14" s="28"/>
      <c r="B14" s="32"/>
      <c r="C14" s="32"/>
      <c r="D14" s="32"/>
      <c r="E14" s="33"/>
    </row>
    <row r="15" spans="1:5">
      <c r="A15" s="25" t="s">
        <v>62</v>
      </c>
      <c r="B15" s="92" t="s">
        <v>61</v>
      </c>
      <c r="C15" s="93"/>
      <c r="D15" s="93"/>
      <c r="E15" s="94"/>
    </row>
    <row r="16" spans="1:5">
      <c r="A16" s="26">
        <v>207</v>
      </c>
      <c r="B16" s="18" t="s">
        <v>63</v>
      </c>
      <c r="C16" s="18" t="s">
        <v>295</v>
      </c>
      <c r="D16" s="18" t="s">
        <v>46</v>
      </c>
      <c r="E16" s="27">
        <v>1550</v>
      </c>
    </row>
    <row r="17" spans="1:5">
      <c r="A17" s="26">
        <v>208</v>
      </c>
      <c r="B17" s="18" t="s">
        <v>64</v>
      </c>
      <c r="C17" s="18" t="s">
        <v>40</v>
      </c>
      <c r="D17" s="18" t="s">
        <v>40</v>
      </c>
      <c r="E17" s="27">
        <v>2300</v>
      </c>
    </row>
    <row r="18" spans="1:5">
      <c r="A18" s="26">
        <v>209</v>
      </c>
      <c r="B18" s="18" t="s">
        <v>65</v>
      </c>
      <c r="C18" s="18" t="s">
        <v>296</v>
      </c>
      <c r="D18" s="18" t="s">
        <v>296</v>
      </c>
      <c r="E18" s="27">
        <v>1450</v>
      </c>
    </row>
    <row r="19" spans="1:5">
      <c r="A19" s="26">
        <v>210</v>
      </c>
      <c r="B19" s="18" t="s">
        <v>66</v>
      </c>
      <c r="C19" s="18" t="s">
        <v>48</v>
      </c>
      <c r="D19" s="18" t="s">
        <v>297</v>
      </c>
      <c r="E19" s="27">
        <v>2000</v>
      </c>
    </row>
    <row r="20" spans="1:5">
      <c r="A20" s="26">
        <v>211</v>
      </c>
      <c r="B20" s="18" t="s">
        <v>67</v>
      </c>
      <c r="C20" s="18" t="s">
        <v>298</v>
      </c>
      <c r="D20" s="18" t="s">
        <v>299</v>
      </c>
      <c r="E20" s="27">
        <v>4000</v>
      </c>
    </row>
    <row r="21" spans="1:5">
      <c r="A21" s="26">
        <v>212</v>
      </c>
      <c r="B21" s="18" t="s">
        <v>68</v>
      </c>
      <c r="C21" s="18" t="s">
        <v>29</v>
      </c>
      <c r="D21" s="18" t="s">
        <v>30</v>
      </c>
      <c r="E21" s="27">
        <v>5050</v>
      </c>
    </row>
    <row r="22" spans="1:5">
      <c r="A22" s="26">
        <v>213</v>
      </c>
      <c r="B22" s="18" t="s">
        <v>69</v>
      </c>
      <c r="C22" s="18" t="s">
        <v>300</v>
      </c>
      <c r="D22" s="18" t="s">
        <v>301</v>
      </c>
      <c r="E22" s="27">
        <v>2800</v>
      </c>
    </row>
    <row r="23" spans="1:5">
      <c r="A23" s="28"/>
      <c r="B23" s="32"/>
      <c r="C23" s="32"/>
      <c r="D23" s="30" t="s">
        <v>262</v>
      </c>
      <c r="E23" s="31">
        <f>SUM(E16:E22)</f>
        <v>19150</v>
      </c>
    </row>
    <row r="24" spans="1:5">
      <c r="A24" s="28"/>
      <c r="B24" s="32"/>
      <c r="C24" s="32"/>
      <c r="D24" s="32"/>
      <c r="E24" s="33"/>
    </row>
    <row r="25" spans="1:5">
      <c r="A25" s="25" t="s">
        <v>70</v>
      </c>
      <c r="B25" s="95" t="s">
        <v>265</v>
      </c>
      <c r="C25" s="95"/>
      <c r="D25" s="95"/>
      <c r="E25" s="96"/>
    </row>
    <row r="26" spans="1:5">
      <c r="A26" s="26">
        <v>214</v>
      </c>
      <c r="B26" s="18" t="s">
        <v>71</v>
      </c>
      <c r="C26" s="37" t="s">
        <v>29</v>
      </c>
      <c r="D26" s="18" t="s">
        <v>30</v>
      </c>
      <c r="E26" s="27">
        <v>540</v>
      </c>
    </row>
    <row r="27" spans="1:5" ht="30">
      <c r="A27" s="26">
        <v>215</v>
      </c>
      <c r="B27" s="18" t="s">
        <v>72</v>
      </c>
      <c r="C27" s="18" t="s">
        <v>302</v>
      </c>
      <c r="D27" s="18" t="s">
        <v>40</v>
      </c>
      <c r="E27" s="27">
        <v>700</v>
      </c>
    </row>
    <row r="28" spans="1:5">
      <c r="A28" s="26">
        <v>216</v>
      </c>
      <c r="B28" s="18" t="s">
        <v>73</v>
      </c>
      <c r="C28" s="18" t="s">
        <v>31</v>
      </c>
      <c r="D28" s="18" t="s">
        <v>303</v>
      </c>
      <c r="E28" s="27">
        <v>650</v>
      </c>
    </row>
    <row r="29" spans="1:5">
      <c r="A29" s="26">
        <v>217</v>
      </c>
      <c r="B29" s="18" t="s">
        <v>74</v>
      </c>
      <c r="C29" s="18" t="s">
        <v>297</v>
      </c>
      <c r="D29" s="18" t="s">
        <v>33</v>
      </c>
      <c r="E29" s="27">
        <v>1000</v>
      </c>
    </row>
    <row r="30" spans="1:5">
      <c r="A30" s="28"/>
      <c r="B30" s="32"/>
      <c r="C30" s="32"/>
      <c r="D30" s="34" t="s">
        <v>262</v>
      </c>
      <c r="E30" s="35">
        <f>SUM(E26:E29)</f>
        <v>2890</v>
      </c>
    </row>
    <row r="31" spans="1:5">
      <c r="A31" s="28"/>
      <c r="B31" s="32"/>
      <c r="C31" s="32"/>
      <c r="D31" s="32"/>
      <c r="E31" s="33"/>
    </row>
    <row r="32" spans="1:5">
      <c r="A32" s="25" t="s">
        <v>76</v>
      </c>
      <c r="B32" s="95" t="s">
        <v>75</v>
      </c>
      <c r="C32" s="95"/>
      <c r="D32" s="95"/>
      <c r="E32" s="96"/>
    </row>
    <row r="33" spans="1:5">
      <c r="A33" s="26">
        <v>218</v>
      </c>
      <c r="B33" s="18" t="s">
        <v>71</v>
      </c>
      <c r="C33" s="37" t="s">
        <v>29</v>
      </c>
      <c r="D33" s="18" t="s">
        <v>30</v>
      </c>
      <c r="E33" s="27">
        <v>210</v>
      </c>
    </row>
    <row r="34" spans="1:5">
      <c r="A34" s="26">
        <v>219</v>
      </c>
      <c r="B34" s="18" t="s">
        <v>77</v>
      </c>
      <c r="C34" s="18" t="s">
        <v>29</v>
      </c>
      <c r="D34" s="18" t="s">
        <v>304</v>
      </c>
      <c r="E34" s="27">
        <v>300</v>
      </c>
    </row>
    <row r="35" spans="1:5">
      <c r="A35" s="26">
        <v>220</v>
      </c>
      <c r="B35" s="18" t="s">
        <v>78</v>
      </c>
      <c r="C35" s="18" t="s">
        <v>305</v>
      </c>
      <c r="D35" s="18" t="s">
        <v>306</v>
      </c>
      <c r="E35" s="27">
        <v>300</v>
      </c>
    </row>
    <row r="36" spans="1:5">
      <c r="A36" s="28"/>
      <c r="B36" s="32"/>
      <c r="C36" s="32"/>
      <c r="D36" s="30" t="s">
        <v>262</v>
      </c>
      <c r="E36" s="31">
        <v>810</v>
      </c>
    </row>
    <row r="37" spans="1:5">
      <c r="A37" s="28"/>
      <c r="B37" s="32"/>
      <c r="C37" s="32"/>
      <c r="D37" s="32"/>
      <c r="E37" s="33"/>
    </row>
    <row r="38" spans="1:5">
      <c r="A38" s="25" t="s">
        <v>80</v>
      </c>
      <c r="B38" s="95" t="s">
        <v>79</v>
      </c>
      <c r="C38" s="95"/>
      <c r="D38" s="95"/>
      <c r="E38" s="96"/>
    </row>
    <row r="39" spans="1:5">
      <c r="A39" s="26">
        <v>221</v>
      </c>
      <c r="B39" s="18" t="s">
        <v>71</v>
      </c>
      <c r="C39" s="37" t="s">
        <v>29</v>
      </c>
      <c r="D39" s="18" t="s">
        <v>30</v>
      </c>
      <c r="E39" s="27">
        <v>540</v>
      </c>
    </row>
    <row r="40" spans="1:5">
      <c r="A40" s="26">
        <v>222</v>
      </c>
      <c r="B40" s="18" t="s">
        <v>81</v>
      </c>
      <c r="C40" s="18" t="s">
        <v>307</v>
      </c>
      <c r="D40" s="18" t="s">
        <v>307</v>
      </c>
      <c r="E40" s="27">
        <v>300</v>
      </c>
    </row>
    <row r="41" spans="1:5">
      <c r="A41" s="26">
        <v>223</v>
      </c>
      <c r="B41" s="18" t="s">
        <v>82</v>
      </c>
      <c r="C41" s="18" t="s">
        <v>308</v>
      </c>
      <c r="D41" s="18" t="s">
        <v>309</v>
      </c>
      <c r="E41" s="27">
        <v>15400</v>
      </c>
    </row>
    <row r="42" spans="1:5">
      <c r="A42" s="26">
        <v>224</v>
      </c>
      <c r="B42" s="18" t="s">
        <v>83</v>
      </c>
      <c r="C42" s="18" t="s">
        <v>305</v>
      </c>
      <c r="D42" s="18" t="s">
        <v>310</v>
      </c>
      <c r="E42" s="27">
        <v>800</v>
      </c>
    </row>
    <row r="43" spans="1:5">
      <c r="A43" s="26">
        <v>225</v>
      </c>
      <c r="B43" s="18" t="s">
        <v>84</v>
      </c>
      <c r="C43" s="18" t="s">
        <v>289</v>
      </c>
      <c r="D43" s="18" t="s">
        <v>311</v>
      </c>
      <c r="E43" s="27">
        <v>1850</v>
      </c>
    </row>
    <row r="44" spans="1:5">
      <c r="A44" s="26">
        <v>226</v>
      </c>
      <c r="B44" s="18" t="s">
        <v>85</v>
      </c>
      <c r="C44" s="18" t="s">
        <v>29</v>
      </c>
      <c r="D44" s="18" t="s">
        <v>30</v>
      </c>
      <c r="E44" s="27">
        <v>6500</v>
      </c>
    </row>
    <row r="45" spans="1:5">
      <c r="A45" s="26">
        <v>227</v>
      </c>
      <c r="B45" s="18" t="s">
        <v>86</v>
      </c>
      <c r="C45" s="18" t="s">
        <v>312</v>
      </c>
      <c r="D45" s="18" t="s">
        <v>313</v>
      </c>
      <c r="E45" s="27">
        <v>950</v>
      </c>
    </row>
    <row r="46" spans="1:5">
      <c r="A46" s="28"/>
      <c r="B46" s="32"/>
      <c r="C46" s="32"/>
      <c r="D46" s="30" t="s">
        <v>262</v>
      </c>
      <c r="E46" s="31">
        <f>SUM(E39:E45)</f>
        <v>26340</v>
      </c>
    </row>
    <row r="47" spans="1:5">
      <c r="A47" s="28"/>
      <c r="B47" s="32"/>
      <c r="C47" s="32"/>
      <c r="D47" s="32"/>
      <c r="E47" s="33"/>
    </row>
    <row r="48" spans="1:5">
      <c r="A48" s="25" t="s">
        <v>87</v>
      </c>
      <c r="B48" s="95" t="s">
        <v>266</v>
      </c>
      <c r="C48" s="95"/>
      <c r="D48" s="95"/>
      <c r="E48" s="96"/>
    </row>
    <row r="49" spans="1:5">
      <c r="A49" s="26">
        <v>228</v>
      </c>
      <c r="B49" s="18" t="s">
        <v>88</v>
      </c>
      <c r="C49" s="18" t="s">
        <v>314</v>
      </c>
      <c r="D49" s="18" t="s">
        <v>290</v>
      </c>
      <c r="E49" s="27">
        <v>800</v>
      </c>
    </row>
    <row r="50" spans="1:5">
      <c r="A50" s="26">
        <v>229</v>
      </c>
      <c r="B50" s="18" t="s">
        <v>89</v>
      </c>
      <c r="C50" s="18" t="s">
        <v>315</v>
      </c>
      <c r="D50" s="18" t="s">
        <v>39</v>
      </c>
      <c r="E50" s="27">
        <v>900</v>
      </c>
    </row>
    <row r="51" spans="1:5">
      <c r="A51" s="26">
        <v>230</v>
      </c>
      <c r="B51" s="18" t="s">
        <v>90</v>
      </c>
      <c r="C51" s="18" t="s">
        <v>29</v>
      </c>
      <c r="D51" s="18" t="s">
        <v>40</v>
      </c>
      <c r="E51" s="27">
        <v>300</v>
      </c>
    </row>
    <row r="52" spans="1:5">
      <c r="A52" s="26">
        <v>231</v>
      </c>
      <c r="B52" s="18" t="s">
        <v>91</v>
      </c>
      <c r="C52" s="18" t="s">
        <v>316</v>
      </c>
      <c r="D52" s="18" t="s">
        <v>305</v>
      </c>
      <c r="E52" s="27">
        <v>2350</v>
      </c>
    </row>
    <row r="53" spans="1:5">
      <c r="A53" s="26">
        <v>232</v>
      </c>
      <c r="B53" s="18" t="s">
        <v>92</v>
      </c>
      <c r="C53" s="18" t="s">
        <v>317</v>
      </c>
      <c r="D53" s="18" t="s">
        <v>43</v>
      </c>
      <c r="E53" s="27">
        <v>3000</v>
      </c>
    </row>
    <row r="54" spans="1:5">
      <c r="A54" s="26">
        <v>233</v>
      </c>
      <c r="B54" s="18" t="s">
        <v>93</v>
      </c>
      <c r="C54" s="18" t="s">
        <v>318</v>
      </c>
      <c r="D54" s="18" t="s">
        <v>30</v>
      </c>
      <c r="E54" s="27">
        <v>450</v>
      </c>
    </row>
    <row r="55" spans="1:5">
      <c r="A55" s="26">
        <v>234</v>
      </c>
      <c r="B55" s="18" t="s">
        <v>71</v>
      </c>
      <c r="C55" s="37" t="s">
        <v>29</v>
      </c>
      <c r="D55" s="18" t="s">
        <v>30</v>
      </c>
      <c r="E55" s="27">
        <v>920</v>
      </c>
    </row>
    <row r="56" spans="1:5">
      <c r="A56" s="26">
        <v>235</v>
      </c>
      <c r="B56" s="18" t="s">
        <v>94</v>
      </c>
      <c r="C56" s="18" t="s">
        <v>29</v>
      </c>
      <c r="D56" s="18" t="s">
        <v>319</v>
      </c>
      <c r="E56" s="27">
        <v>2000</v>
      </c>
    </row>
    <row r="57" spans="1:5">
      <c r="A57" s="26">
        <v>236</v>
      </c>
      <c r="B57" s="18" t="s">
        <v>95</v>
      </c>
      <c r="C57" s="18" t="s">
        <v>316</v>
      </c>
      <c r="D57" s="18" t="s">
        <v>320</v>
      </c>
      <c r="E57" s="27">
        <v>2050</v>
      </c>
    </row>
    <row r="58" spans="1:5">
      <c r="A58" s="26">
        <v>237</v>
      </c>
      <c r="B58" s="18" t="s">
        <v>96</v>
      </c>
      <c r="C58" s="18" t="s">
        <v>321</v>
      </c>
      <c r="D58" s="18" t="s">
        <v>322</v>
      </c>
      <c r="E58" s="27">
        <v>3200</v>
      </c>
    </row>
    <row r="59" spans="1:5" ht="30">
      <c r="A59" s="26">
        <v>238</v>
      </c>
      <c r="B59" s="18" t="s">
        <v>97</v>
      </c>
      <c r="C59" s="18" t="s">
        <v>29</v>
      </c>
      <c r="D59" s="18" t="s">
        <v>315</v>
      </c>
      <c r="E59" s="27">
        <v>3850</v>
      </c>
    </row>
    <row r="60" spans="1:5">
      <c r="A60" s="26">
        <v>239</v>
      </c>
      <c r="B60" s="18" t="s">
        <v>98</v>
      </c>
      <c r="C60" s="18" t="s">
        <v>323</v>
      </c>
      <c r="D60" s="18" t="s">
        <v>36</v>
      </c>
      <c r="E60" s="27">
        <v>5250</v>
      </c>
    </row>
    <row r="61" spans="1:5">
      <c r="A61" s="26">
        <v>240</v>
      </c>
      <c r="B61" s="18" t="s">
        <v>99</v>
      </c>
      <c r="C61" s="18" t="s">
        <v>302</v>
      </c>
      <c r="D61" s="18" t="s">
        <v>40</v>
      </c>
      <c r="E61" s="27">
        <v>2050</v>
      </c>
    </row>
    <row r="62" spans="1:5">
      <c r="A62" s="26">
        <v>241</v>
      </c>
      <c r="B62" s="18" t="s">
        <v>100</v>
      </c>
      <c r="C62" s="18" t="s">
        <v>44</v>
      </c>
      <c r="D62" s="18" t="s">
        <v>30</v>
      </c>
      <c r="E62" s="27">
        <v>2150</v>
      </c>
    </row>
    <row r="63" spans="1:5">
      <c r="A63" s="26">
        <v>242</v>
      </c>
      <c r="B63" s="18" t="s">
        <v>101</v>
      </c>
      <c r="C63" s="18" t="s">
        <v>302</v>
      </c>
      <c r="D63" s="18" t="s">
        <v>324</v>
      </c>
      <c r="E63" s="27">
        <v>3350</v>
      </c>
    </row>
    <row r="64" spans="1:5">
      <c r="A64" s="26">
        <v>243</v>
      </c>
      <c r="B64" s="18" t="s">
        <v>102</v>
      </c>
      <c r="C64" s="18" t="s">
        <v>325</v>
      </c>
      <c r="D64" s="18" t="s">
        <v>30</v>
      </c>
      <c r="E64" s="27">
        <v>3150</v>
      </c>
    </row>
    <row r="65" spans="1:5">
      <c r="A65" s="26">
        <v>244</v>
      </c>
      <c r="B65" s="18" t="s">
        <v>103</v>
      </c>
      <c r="C65" s="18" t="s">
        <v>326</v>
      </c>
      <c r="D65" s="18" t="s">
        <v>327</v>
      </c>
      <c r="E65" s="27">
        <v>2450</v>
      </c>
    </row>
    <row r="66" spans="1:5">
      <c r="A66" s="26">
        <v>245</v>
      </c>
      <c r="B66" s="18" t="s">
        <v>104</v>
      </c>
      <c r="C66" s="18" t="s">
        <v>328</v>
      </c>
      <c r="D66" s="18" t="s">
        <v>329</v>
      </c>
      <c r="E66" s="27">
        <v>2550</v>
      </c>
    </row>
    <row r="67" spans="1:5">
      <c r="A67" s="26">
        <v>246</v>
      </c>
      <c r="B67" s="18" t="s">
        <v>105</v>
      </c>
      <c r="C67" s="18" t="s">
        <v>330</v>
      </c>
      <c r="D67" s="18" t="s">
        <v>331</v>
      </c>
      <c r="E67" s="27">
        <v>400</v>
      </c>
    </row>
    <row r="68" spans="1:5">
      <c r="A68" s="26">
        <v>247</v>
      </c>
      <c r="B68" s="18" t="s">
        <v>106</v>
      </c>
      <c r="C68" s="18" t="s">
        <v>45</v>
      </c>
      <c r="D68" s="18" t="s">
        <v>292</v>
      </c>
      <c r="E68" s="27">
        <v>500</v>
      </c>
    </row>
    <row r="69" spans="1:5">
      <c r="A69" s="28"/>
      <c r="B69" s="32"/>
      <c r="C69" s="32"/>
      <c r="D69" s="30" t="s">
        <v>262</v>
      </c>
      <c r="E69" s="31">
        <f>SUM(E49:E68)</f>
        <v>41670</v>
      </c>
    </row>
    <row r="70" spans="1:5">
      <c r="A70" s="28"/>
      <c r="B70" s="32"/>
      <c r="C70" s="32"/>
      <c r="D70" s="32"/>
      <c r="E70" s="33"/>
    </row>
    <row r="71" spans="1:5">
      <c r="A71" s="25" t="s">
        <v>108</v>
      </c>
      <c r="B71" s="95" t="s">
        <v>107</v>
      </c>
      <c r="C71" s="95"/>
      <c r="D71" s="95"/>
      <c r="E71" s="96"/>
    </row>
    <row r="72" spans="1:5">
      <c r="A72" s="26">
        <v>248</v>
      </c>
      <c r="B72" s="18" t="s">
        <v>109</v>
      </c>
      <c r="C72" s="18" t="s">
        <v>302</v>
      </c>
      <c r="D72" s="18" t="s">
        <v>332</v>
      </c>
      <c r="E72" s="27">
        <v>1400</v>
      </c>
    </row>
    <row r="73" spans="1:5">
      <c r="A73" s="26">
        <v>249</v>
      </c>
      <c r="B73" s="18" t="s">
        <v>110</v>
      </c>
      <c r="C73" s="18" t="s">
        <v>293</v>
      </c>
      <c r="D73" s="18" t="s">
        <v>293</v>
      </c>
      <c r="E73" s="27">
        <v>1200</v>
      </c>
    </row>
    <row r="74" spans="1:5">
      <c r="A74" s="26">
        <v>250</v>
      </c>
      <c r="B74" s="18" t="s">
        <v>111</v>
      </c>
      <c r="C74" s="18" t="s">
        <v>333</v>
      </c>
      <c r="D74" s="18" t="s">
        <v>334</v>
      </c>
      <c r="E74" s="27">
        <v>1300</v>
      </c>
    </row>
    <row r="75" spans="1:5">
      <c r="A75" s="26">
        <v>251</v>
      </c>
      <c r="B75" s="18" t="s">
        <v>71</v>
      </c>
      <c r="C75" s="37" t="s">
        <v>29</v>
      </c>
      <c r="D75" s="18" t="s">
        <v>30</v>
      </c>
      <c r="E75" s="27">
        <v>540</v>
      </c>
    </row>
    <row r="76" spans="1:5">
      <c r="A76" s="26">
        <v>252</v>
      </c>
      <c r="B76" s="18" t="s">
        <v>112</v>
      </c>
      <c r="C76" s="18" t="s">
        <v>332</v>
      </c>
      <c r="D76" s="18" t="s">
        <v>335</v>
      </c>
      <c r="E76" s="27">
        <v>1950</v>
      </c>
    </row>
    <row r="77" spans="1:5">
      <c r="A77" s="26">
        <v>253</v>
      </c>
      <c r="B77" s="18" t="s">
        <v>113</v>
      </c>
      <c r="C77" s="18" t="s">
        <v>336</v>
      </c>
      <c r="D77" s="18" t="s">
        <v>337</v>
      </c>
      <c r="E77" s="27">
        <v>3800</v>
      </c>
    </row>
    <row r="78" spans="1:5">
      <c r="A78" s="26">
        <v>254</v>
      </c>
      <c r="B78" s="18" t="s">
        <v>114</v>
      </c>
      <c r="C78" s="18" t="s">
        <v>338</v>
      </c>
      <c r="D78" s="18" t="s">
        <v>339</v>
      </c>
      <c r="E78" s="27">
        <v>600</v>
      </c>
    </row>
    <row r="79" spans="1:5">
      <c r="A79" s="26">
        <v>255</v>
      </c>
      <c r="B79" s="18" t="s">
        <v>115</v>
      </c>
      <c r="C79" s="18" t="s">
        <v>48</v>
      </c>
      <c r="D79" s="18" t="s">
        <v>340</v>
      </c>
      <c r="E79" s="27">
        <v>4100</v>
      </c>
    </row>
    <row r="80" spans="1:5">
      <c r="A80" s="28"/>
      <c r="B80" s="32"/>
      <c r="C80" s="32"/>
      <c r="D80" s="34" t="s">
        <v>262</v>
      </c>
      <c r="E80" s="35">
        <f>SUM(E72:E79)</f>
        <v>14890</v>
      </c>
    </row>
    <row r="81" spans="1:5">
      <c r="A81" s="28"/>
      <c r="B81" s="32"/>
      <c r="C81" s="32"/>
      <c r="D81" s="32"/>
      <c r="E81" s="33"/>
    </row>
    <row r="82" spans="1:5">
      <c r="A82" s="25" t="s">
        <v>117</v>
      </c>
      <c r="B82" s="95" t="s">
        <v>116</v>
      </c>
      <c r="C82" s="95"/>
      <c r="D82" s="95"/>
      <c r="E82" s="96"/>
    </row>
    <row r="83" spans="1:5">
      <c r="A83" s="26">
        <v>256</v>
      </c>
      <c r="B83" s="18" t="s">
        <v>118</v>
      </c>
      <c r="C83" s="18" t="s">
        <v>29</v>
      </c>
      <c r="D83" s="18" t="s">
        <v>292</v>
      </c>
      <c r="E83" s="27">
        <v>4400</v>
      </c>
    </row>
    <row r="84" spans="1:5">
      <c r="A84" s="26">
        <v>257</v>
      </c>
      <c r="B84" s="18" t="s">
        <v>119</v>
      </c>
      <c r="C84" s="18" t="s">
        <v>341</v>
      </c>
      <c r="D84" s="18" t="s">
        <v>342</v>
      </c>
      <c r="E84" s="27">
        <v>850</v>
      </c>
    </row>
    <row r="85" spans="1:5">
      <c r="A85" s="26">
        <v>258</v>
      </c>
      <c r="B85" s="18" t="s">
        <v>120</v>
      </c>
      <c r="C85" s="18" t="s">
        <v>343</v>
      </c>
      <c r="D85" s="18" t="s">
        <v>344</v>
      </c>
      <c r="E85" s="27">
        <v>265</v>
      </c>
    </row>
    <row r="86" spans="1:5">
      <c r="A86" s="28"/>
      <c r="B86" s="32"/>
      <c r="C86" s="32"/>
      <c r="D86" s="30" t="s">
        <v>262</v>
      </c>
      <c r="E86" s="31">
        <f>SUM(E83:E85)</f>
        <v>5515</v>
      </c>
    </row>
    <row r="87" spans="1:5">
      <c r="A87" s="28"/>
      <c r="B87" s="32"/>
      <c r="C87" s="32"/>
      <c r="D87" s="32"/>
      <c r="E87" s="33"/>
    </row>
    <row r="88" spans="1:5">
      <c r="A88" s="25" t="s">
        <v>122</v>
      </c>
      <c r="B88" s="92" t="s">
        <v>121</v>
      </c>
      <c r="C88" s="93"/>
      <c r="D88" s="93"/>
      <c r="E88" s="94"/>
    </row>
    <row r="89" spans="1:5">
      <c r="A89" s="26">
        <v>259</v>
      </c>
      <c r="B89" s="18" t="s">
        <v>123</v>
      </c>
      <c r="C89" s="18" t="s">
        <v>291</v>
      </c>
      <c r="D89" s="18" t="s">
        <v>305</v>
      </c>
      <c r="E89" s="27">
        <v>1550</v>
      </c>
    </row>
    <row r="90" spans="1:5">
      <c r="A90" s="26">
        <v>260</v>
      </c>
      <c r="B90" s="18" t="s">
        <v>124</v>
      </c>
      <c r="C90" s="18" t="s">
        <v>345</v>
      </c>
      <c r="D90" s="18" t="s">
        <v>337</v>
      </c>
      <c r="E90" s="27">
        <v>2100</v>
      </c>
    </row>
    <row r="91" spans="1:5">
      <c r="A91" s="26"/>
      <c r="B91" s="18"/>
      <c r="C91" s="18"/>
      <c r="D91" s="30" t="s">
        <v>262</v>
      </c>
      <c r="E91" s="31">
        <v>3650</v>
      </c>
    </row>
    <row r="92" spans="1:5">
      <c r="A92" s="28"/>
      <c r="B92" s="32"/>
      <c r="C92" s="32"/>
      <c r="D92" s="32"/>
      <c r="E92" s="33"/>
    </row>
    <row r="93" spans="1:5">
      <c r="A93" s="25" t="s">
        <v>126</v>
      </c>
      <c r="B93" s="95" t="s">
        <v>125</v>
      </c>
      <c r="C93" s="95"/>
      <c r="D93" s="95"/>
      <c r="E93" s="96"/>
    </row>
    <row r="94" spans="1:5">
      <c r="A94" s="26">
        <v>261</v>
      </c>
      <c r="B94" s="18" t="s">
        <v>127</v>
      </c>
      <c r="C94" s="18" t="s">
        <v>346</v>
      </c>
      <c r="D94" s="18" t="s">
        <v>36</v>
      </c>
      <c r="E94" s="27">
        <v>950</v>
      </c>
    </row>
    <row r="95" spans="1:5">
      <c r="A95" s="26">
        <v>262</v>
      </c>
      <c r="B95" s="18" t="s">
        <v>71</v>
      </c>
      <c r="C95" s="37" t="s">
        <v>29</v>
      </c>
      <c r="D95" s="18" t="s">
        <v>30</v>
      </c>
      <c r="E95" s="27">
        <v>250</v>
      </c>
    </row>
    <row r="96" spans="1:5">
      <c r="A96" s="26">
        <v>263</v>
      </c>
      <c r="B96" s="18" t="s">
        <v>128</v>
      </c>
      <c r="C96" s="18" t="s">
        <v>347</v>
      </c>
      <c r="D96" s="18" t="s">
        <v>344</v>
      </c>
      <c r="E96" s="27">
        <v>1450</v>
      </c>
    </row>
    <row r="97" spans="1:5">
      <c r="A97" s="26">
        <v>264</v>
      </c>
      <c r="B97" s="18" t="s">
        <v>129</v>
      </c>
      <c r="C97" s="18" t="s">
        <v>45</v>
      </c>
      <c r="D97" s="18" t="s">
        <v>348</v>
      </c>
      <c r="E97" s="27">
        <v>2200</v>
      </c>
    </row>
    <row r="98" spans="1:5">
      <c r="A98" s="26">
        <v>265</v>
      </c>
      <c r="B98" s="18" t="s">
        <v>130</v>
      </c>
      <c r="C98" s="18" t="s">
        <v>349</v>
      </c>
      <c r="D98" s="18" t="s">
        <v>342</v>
      </c>
      <c r="E98" s="27">
        <v>1600</v>
      </c>
    </row>
    <row r="99" spans="1:5">
      <c r="A99" s="26">
        <v>266</v>
      </c>
      <c r="B99" s="18" t="s">
        <v>131</v>
      </c>
      <c r="C99" s="18" t="s">
        <v>350</v>
      </c>
      <c r="D99" s="18" t="s">
        <v>351</v>
      </c>
      <c r="E99" s="27">
        <v>1100</v>
      </c>
    </row>
    <row r="100" spans="1:5">
      <c r="A100" s="28"/>
      <c r="B100" s="32"/>
      <c r="C100" s="32"/>
      <c r="D100" s="34" t="s">
        <v>262</v>
      </c>
      <c r="E100" s="35">
        <f>SUM(E94:E99)</f>
        <v>7550</v>
      </c>
    </row>
    <row r="101" spans="1:5">
      <c r="A101" s="28"/>
      <c r="B101" s="32"/>
      <c r="C101" s="32"/>
      <c r="D101" s="32"/>
      <c r="E101" s="33"/>
    </row>
    <row r="102" spans="1:5">
      <c r="A102" s="25" t="s">
        <v>133</v>
      </c>
      <c r="B102" s="95" t="s">
        <v>132</v>
      </c>
      <c r="C102" s="95"/>
      <c r="D102" s="95"/>
      <c r="E102" s="96"/>
    </row>
    <row r="103" spans="1:5">
      <c r="A103" s="26">
        <v>267</v>
      </c>
      <c r="B103" s="18" t="s">
        <v>134</v>
      </c>
      <c r="C103" s="18" t="s">
        <v>352</v>
      </c>
      <c r="D103" s="18" t="s">
        <v>339</v>
      </c>
      <c r="E103" s="27">
        <v>400</v>
      </c>
    </row>
    <row r="104" spans="1:5">
      <c r="A104" s="26">
        <v>269</v>
      </c>
      <c r="B104" s="18" t="s">
        <v>135</v>
      </c>
      <c r="C104" s="18" t="s">
        <v>325</v>
      </c>
      <c r="D104" s="18" t="s">
        <v>353</v>
      </c>
      <c r="E104" s="27">
        <v>680</v>
      </c>
    </row>
    <row r="105" spans="1:5">
      <c r="A105" s="26">
        <v>270</v>
      </c>
      <c r="B105" s="18" t="s">
        <v>71</v>
      </c>
      <c r="C105" s="37" t="s">
        <v>29</v>
      </c>
      <c r="D105" s="18" t="s">
        <v>30</v>
      </c>
      <c r="E105" s="27">
        <v>190</v>
      </c>
    </row>
    <row r="106" spans="1:5">
      <c r="A106" s="26">
        <v>271</v>
      </c>
      <c r="B106" s="18" t="s">
        <v>136</v>
      </c>
      <c r="C106" s="18" t="s">
        <v>352</v>
      </c>
      <c r="D106" s="18" t="s">
        <v>339</v>
      </c>
      <c r="E106" s="27">
        <v>600</v>
      </c>
    </row>
    <row r="107" spans="1:5">
      <c r="A107" s="26">
        <v>272</v>
      </c>
      <c r="B107" s="18" t="s">
        <v>137</v>
      </c>
      <c r="C107" s="18" t="s">
        <v>354</v>
      </c>
      <c r="D107" s="18" t="s">
        <v>355</v>
      </c>
      <c r="E107" s="27">
        <v>850</v>
      </c>
    </row>
    <row r="108" spans="1:5">
      <c r="A108" s="28"/>
      <c r="B108" s="32"/>
      <c r="C108" s="32"/>
      <c r="D108" s="30" t="s">
        <v>262</v>
      </c>
      <c r="E108" s="31">
        <f>SUM(E103:E107)</f>
        <v>2720</v>
      </c>
    </row>
    <row r="109" spans="1:5">
      <c r="A109" s="28"/>
      <c r="B109" s="32"/>
      <c r="C109" s="32"/>
      <c r="D109" s="32"/>
      <c r="E109" s="33"/>
    </row>
    <row r="110" spans="1:5">
      <c r="A110" s="25" t="s">
        <v>139</v>
      </c>
      <c r="B110" s="95" t="s">
        <v>138</v>
      </c>
      <c r="C110" s="95"/>
      <c r="D110" s="95"/>
      <c r="E110" s="96"/>
    </row>
    <row r="111" spans="1:5">
      <c r="A111" s="26">
        <v>273</v>
      </c>
      <c r="B111" s="18" t="s">
        <v>71</v>
      </c>
      <c r="C111" s="37" t="s">
        <v>29</v>
      </c>
      <c r="D111" s="18" t="s">
        <v>30</v>
      </c>
      <c r="E111" s="27">
        <v>150</v>
      </c>
    </row>
    <row r="112" spans="1:5">
      <c r="A112" s="26">
        <v>274</v>
      </c>
      <c r="B112" s="18" t="s">
        <v>140</v>
      </c>
      <c r="C112" s="18" t="s">
        <v>325</v>
      </c>
      <c r="D112" s="18" t="s">
        <v>325</v>
      </c>
      <c r="E112" s="27">
        <v>250</v>
      </c>
    </row>
    <row r="113" spans="1:5">
      <c r="A113" s="26">
        <v>275</v>
      </c>
      <c r="B113" s="18" t="s">
        <v>141</v>
      </c>
      <c r="C113" s="18" t="s">
        <v>325</v>
      </c>
      <c r="D113" s="18" t="s">
        <v>325</v>
      </c>
      <c r="E113" s="27">
        <v>250</v>
      </c>
    </row>
    <row r="114" spans="1:5">
      <c r="A114" s="28"/>
      <c r="B114" s="32"/>
      <c r="C114" s="32"/>
      <c r="D114" s="34" t="s">
        <v>262</v>
      </c>
      <c r="E114" s="35">
        <v>650</v>
      </c>
    </row>
    <row r="115" spans="1:5">
      <c r="A115" s="28"/>
      <c r="B115" s="32"/>
      <c r="C115" s="32"/>
      <c r="D115" s="32"/>
      <c r="E115" s="33"/>
    </row>
    <row r="116" spans="1:5">
      <c r="A116" s="25" t="s">
        <v>143</v>
      </c>
      <c r="B116" s="92" t="s">
        <v>142</v>
      </c>
      <c r="C116" s="93"/>
      <c r="D116" s="93"/>
      <c r="E116" s="94"/>
    </row>
    <row r="117" spans="1:5">
      <c r="A117" s="26">
        <v>276</v>
      </c>
      <c r="B117" s="18" t="s">
        <v>144</v>
      </c>
      <c r="C117" s="18" t="s">
        <v>356</v>
      </c>
      <c r="D117" s="18" t="s">
        <v>356</v>
      </c>
      <c r="E117" s="27">
        <v>850</v>
      </c>
    </row>
    <row r="118" spans="1:5">
      <c r="A118" s="26">
        <v>277</v>
      </c>
      <c r="B118" s="18" t="s">
        <v>145</v>
      </c>
      <c r="C118" s="18" t="s">
        <v>345</v>
      </c>
      <c r="D118" s="18" t="s">
        <v>345</v>
      </c>
      <c r="E118" s="27">
        <v>1050</v>
      </c>
    </row>
    <row r="119" spans="1:5">
      <c r="A119" s="28"/>
      <c r="B119" s="32"/>
      <c r="C119" s="32"/>
      <c r="D119" s="34" t="s">
        <v>262</v>
      </c>
      <c r="E119" s="35">
        <f>SUM(E117:E118)</f>
        <v>1900</v>
      </c>
    </row>
    <row r="120" spans="1:5">
      <c r="A120" s="28"/>
      <c r="B120" s="32"/>
      <c r="C120" s="32"/>
      <c r="D120" s="32"/>
      <c r="E120" s="33"/>
    </row>
    <row r="121" spans="1:5">
      <c r="A121" s="25" t="s">
        <v>147</v>
      </c>
      <c r="B121" s="95" t="s">
        <v>146</v>
      </c>
      <c r="C121" s="95"/>
      <c r="D121" s="95"/>
      <c r="E121" s="96"/>
    </row>
    <row r="122" spans="1:5">
      <c r="A122" s="26">
        <v>278</v>
      </c>
      <c r="B122" s="18" t="s">
        <v>71</v>
      </c>
      <c r="C122" s="37" t="s">
        <v>29</v>
      </c>
      <c r="D122" s="18" t="s">
        <v>30</v>
      </c>
      <c r="E122" s="27">
        <v>170</v>
      </c>
    </row>
    <row r="123" spans="1:5">
      <c r="A123" s="26">
        <v>279</v>
      </c>
      <c r="B123" s="18" t="s">
        <v>148</v>
      </c>
      <c r="C123" s="18" t="s">
        <v>357</v>
      </c>
      <c r="D123" s="18" t="s">
        <v>358</v>
      </c>
      <c r="E123" s="27">
        <v>1000</v>
      </c>
    </row>
    <row r="124" spans="1:5">
      <c r="A124" s="28"/>
      <c r="B124" s="32"/>
      <c r="C124" s="32"/>
      <c r="D124" s="34" t="s">
        <v>262</v>
      </c>
      <c r="E124" s="35">
        <f>SUM(E122:E123)</f>
        <v>1170</v>
      </c>
    </row>
    <row r="125" spans="1:5">
      <c r="A125" s="28"/>
      <c r="B125" s="32"/>
      <c r="C125" s="32"/>
      <c r="D125" s="32"/>
      <c r="E125" s="33"/>
    </row>
    <row r="126" spans="1:5">
      <c r="A126" s="25" t="s">
        <v>150</v>
      </c>
      <c r="B126" s="95" t="s">
        <v>149</v>
      </c>
      <c r="C126" s="95"/>
      <c r="D126" s="95"/>
      <c r="E126" s="96"/>
    </row>
    <row r="127" spans="1:5">
      <c r="A127" s="26">
        <v>280</v>
      </c>
      <c r="B127" s="18" t="s">
        <v>151</v>
      </c>
      <c r="C127" s="18" t="s">
        <v>29</v>
      </c>
      <c r="D127" s="18" t="s">
        <v>30</v>
      </c>
      <c r="E127" s="27">
        <v>1700</v>
      </c>
    </row>
    <row r="128" spans="1:5">
      <c r="A128" s="26">
        <v>281</v>
      </c>
      <c r="B128" s="18" t="s">
        <v>152</v>
      </c>
      <c r="C128" s="18" t="s">
        <v>29</v>
      </c>
      <c r="D128" s="18" t="s">
        <v>30</v>
      </c>
      <c r="E128" s="27">
        <v>350</v>
      </c>
    </row>
    <row r="129" spans="1:5">
      <c r="A129" s="26">
        <v>282</v>
      </c>
      <c r="B129" s="18" t="s">
        <v>71</v>
      </c>
      <c r="C129" s="37" t="s">
        <v>29</v>
      </c>
      <c r="D129" s="18" t="s">
        <v>30</v>
      </c>
      <c r="E129" s="27">
        <v>470</v>
      </c>
    </row>
    <row r="130" spans="1:5">
      <c r="A130" s="26">
        <v>283</v>
      </c>
      <c r="B130" s="18" t="s">
        <v>153</v>
      </c>
      <c r="C130" s="18" t="s">
        <v>29</v>
      </c>
      <c r="D130" s="18" t="s">
        <v>30</v>
      </c>
      <c r="E130" s="27">
        <v>800</v>
      </c>
    </row>
    <row r="131" spans="1:5">
      <c r="A131" s="26">
        <v>284</v>
      </c>
      <c r="B131" s="18" t="s">
        <v>154</v>
      </c>
      <c r="C131" s="18" t="s">
        <v>29</v>
      </c>
      <c r="D131" s="18" t="s">
        <v>30</v>
      </c>
      <c r="E131" s="27">
        <v>1200</v>
      </c>
    </row>
    <row r="132" spans="1:5">
      <c r="A132" s="26">
        <v>285</v>
      </c>
      <c r="B132" s="18" t="s">
        <v>155</v>
      </c>
      <c r="C132" s="18" t="s">
        <v>29</v>
      </c>
      <c r="D132" s="18" t="s">
        <v>30</v>
      </c>
      <c r="E132" s="27">
        <v>3600</v>
      </c>
    </row>
    <row r="133" spans="1:5">
      <c r="A133" s="26">
        <v>286</v>
      </c>
      <c r="B133" s="18" t="s">
        <v>156</v>
      </c>
      <c r="C133" s="18" t="s">
        <v>29</v>
      </c>
      <c r="D133" s="18" t="s">
        <v>30</v>
      </c>
      <c r="E133" s="27">
        <v>3550</v>
      </c>
    </row>
    <row r="134" spans="1:5">
      <c r="A134" s="26">
        <v>287</v>
      </c>
      <c r="B134" s="18" t="s">
        <v>157</v>
      </c>
      <c r="C134" s="18" t="s">
        <v>29</v>
      </c>
      <c r="D134" s="18" t="s">
        <v>30</v>
      </c>
      <c r="E134" s="27">
        <v>700</v>
      </c>
    </row>
    <row r="135" spans="1:5">
      <c r="A135" s="28"/>
      <c r="B135" s="32"/>
      <c r="C135" s="32"/>
      <c r="D135" s="30" t="s">
        <v>262</v>
      </c>
      <c r="E135" s="31">
        <f>SUM(E127:E134)</f>
        <v>12370</v>
      </c>
    </row>
    <row r="136" spans="1:5">
      <c r="A136" s="28"/>
      <c r="B136" s="32"/>
      <c r="C136" s="32"/>
      <c r="D136" s="32"/>
      <c r="E136" s="33"/>
    </row>
    <row r="137" spans="1:5">
      <c r="A137" s="25" t="s">
        <v>159</v>
      </c>
      <c r="B137" s="95" t="s">
        <v>158</v>
      </c>
      <c r="C137" s="95"/>
      <c r="D137" s="95"/>
      <c r="E137" s="96"/>
    </row>
    <row r="138" spans="1:5">
      <c r="A138" s="26">
        <v>288</v>
      </c>
      <c r="B138" s="18" t="s">
        <v>160</v>
      </c>
      <c r="C138" s="18" t="s">
        <v>329</v>
      </c>
      <c r="D138" s="18" t="s">
        <v>359</v>
      </c>
      <c r="E138" s="27">
        <v>1950</v>
      </c>
    </row>
    <row r="139" spans="1:5">
      <c r="A139" s="26">
        <v>289</v>
      </c>
      <c r="B139" s="18" t="s">
        <v>161</v>
      </c>
      <c r="C139" s="18" t="s">
        <v>360</v>
      </c>
      <c r="D139" s="18" t="s">
        <v>312</v>
      </c>
      <c r="E139" s="27">
        <v>500</v>
      </c>
    </row>
    <row r="140" spans="1:5">
      <c r="A140" s="28"/>
      <c r="B140" s="32"/>
      <c r="C140" s="32"/>
      <c r="D140" s="34" t="s">
        <v>262</v>
      </c>
      <c r="E140" s="35">
        <v>2450</v>
      </c>
    </row>
    <row r="141" spans="1:5">
      <c r="A141" s="28"/>
      <c r="B141" s="32"/>
      <c r="C141" s="32"/>
      <c r="D141" s="32"/>
      <c r="E141" s="33"/>
    </row>
    <row r="142" spans="1:5">
      <c r="A142" s="25" t="s">
        <v>163</v>
      </c>
      <c r="B142" s="92" t="s">
        <v>162</v>
      </c>
      <c r="C142" s="93"/>
      <c r="D142" s="93"/>
      <c r="E142" s="94"/>
    </row>
    <row r="143" spans="1:5">
      <c r="A143" s="26">
        <v>290</v>
      </c>
      <c r="B143" s="18" t="s">
        <v>71</v>
      </c>
      <c r="C143" s="37" t="s">
        <v>29</v>
      </c>
      <c r="D143" s="18" t="s">
        <v>30</v>
      </c>
      <c r="E143" s="27">
        <v>270</v>
      </c>
    </row>
    <row r="144" spans="1:5">
      <c r="A144" s="26">
        <v>291</v>
      </c>
      <c r="B144" s="18" t="s">
        <v>164</v>
      </c>
      <c r="C144" s="18" t="s">
        <v>361</v>
      </c>
      <c r="D144" s="18" t="s">
        <v>304</v>
      </c>
      <c r="E144" s="27">
        <v>1000</v>
      </c>
    </row>
    <row r="145" spans="1:5">
      <c r="A145" s="26">
        <v>292</v>
      </c>
      <c r="B145" s="18" t="s">
        <v>165</v>
      </c>
      <c r="C145" s="18" t="s">
        <v>349</v>
      </c>
      <c r="D145" s="18" t="s">
        <v>362</v>
      </c>
      <c r="E145" s="27">
        <v>1000</v>
      </c>
    </row>
    <row r="146" spans="1:5">
      <c r="A146" s="28"/>
      <c r="B146" s="32"/>
      <c r="C146" s="32"/>
      <c r="D146" s="34" t="s">
        <v>262</v>
      </c>
      <c r="E146" s="35">
        <f>SUM(E143:E145)</f>
        <v>2270</v>
      </c>
    </row>
    <row r="147" spans="1:5">
      <c r="A147" s="28"/>
      <c r="B147" s="32"/>
      <c r="C147" s="32"/>
      <c r="D147" s="32"/>
      <c r="E147" s="33"/>
    </row>
    <row r="148" spans="1:5">
      <c r="A148" s="25" t="s">
        <v>167</v>
      </c>
      <c r="B148" s="95" t="s">
        <v>166</v>
      </c>
      <c r="C148" s="95"/>
      <c r="D148" s="95"/>
      <c r="E148" s="96"/>
    </row>
    <row r="149" spans="1:5">
      <c r="A149" s="26">
        <v>293</v>
      </c>
      <c r="B149" s="18" t="s">
        <v>71</v>
      </c>
      <c r="C149" s="37" t="s">
        <v>29</v>
      </c>
      <c r="D149" s="18" t="s">
        <v>30</v>
      </c>
      <c r="E149" s="27">
        <v>190</v>
      </c>
    </row>
    <row r="150" spans="1:5">
      <c r="A150" s="26">
        <v>294</v>
      </c>
      <c r="B150" s="18" t="s">
        <v>168</v>
      </c>
      <c r="C150" s="18" t="s">
        <v>48</v>
      </c>
      <c r="D150" s="18" t="s">
        <v>48</v>
      </c>
      <c r="E150" s="27">
        <v>400</v>
      </c>
    </row>
    <row r="151" spans="1:5">
      <c r="A151" s="26">
        <v>295</v>
      </c>
      <c r="B151" s="18" t="s">
        <v>169</v>
      </c>
      <c r="C151" s="18" t="s">
        <v>360</v>
      </c>
      <c r="D151" s="18" t="s">
        <v>360</v>
      </c>
      <c r="E151" s="27">
        <v>800</v>
      </c>
    </row>
    <row r="152" spans="1:5">
      <c r="A152" s="26">
        <v>296</v>
      </c>
      <c r="B152" s="18" t="s">
        <v>170</v>
      </c>
      <c r="C152" s="18" t="s">
        <v>363</v>
      </c>
      <c r="D152" s="18" t="s">
        <v>288</v>
      </c>
      <c r="E152" s="27">
        <v>600</v>
      </c>
    </row>
    <row r="153" spans="1:5">
      <c r="A153" s="28"/>
      <c r="B153" s="32"/>
      <c r="C153" s="32"/>
      <c r="D153" s="34" t="s">
        <v>262</v>
      </c>
      <c r="E153" s="35">
        <f>SUM(E149:E152)</f>
        <v>1990</v>
      </c>
    </row>
    <row r="154" spans="1:5">
      <c r="A154" s="28"/>
      <c r="B154" s="32"/>
      <c r="C154" s="32"/>
      <c r="D154" s="32"/>
      <c r="E154" s="33"/>
    </row>
    <row r="155" spans="1:5">
      <c r="A155" s="25" t="s">
        <v>172</v>
      </c>
      <c r="B155" s="95" t="s">
        <v>171</v>
      </c>
      <c r="C155" s="95"/>
      <c r="D155" s="95"/>
      <c r="E155" s="96"/>
    </row>
    <row r="156" spans="1:5">
      <c r="A156" s="26">
        <v>297</v>
      </c>
      <c r="B156" s="18" t="s">
        <v>173</v>
      </c>
      <c r="C156" s="18" t="s">
        <v>364</v>
      </c>
      <c r="D156" s="18" t="s">
        <v>297</v>
      </c>
      <c r="E156" s="27">
        <v>4050</v>
      </c>
    </row>
    <row r="157" spans="1:5">
      <c r="A157" s="26">
        <v>298</v>
      </c>
      <c r="B157" s="18" t="s">
        <v>174</v>
      </c>
      <c r="C157" s="18" t="s">
        <v>365</v>
      </c>
      <c r="D157" s="18" t="s">
        <v>366</v>
      </c>
      <c r="E157" s="27">
        <v>700</v>
      </c>
    </row>
    <row r="158" spans="1:5">
      <c r="A158" s="28"/>
      <c r="B158" s="32"/>
      <c r="C158" s="32"/>
      <c r="D158" s="34" t="s">
        <v>262</v>
      </c>
      <c r="E158" s="35">
        <v>4750</v>
      </c>
    </row>
    <row r="159" spans="1:5">
      <c r="A159" s="28"/>
      <c r="B159" s="32"/>
      <c r="C159" s="32"/>
      <c r="D159" s="32"/>
      <c r="E159" s="33"/>
    </row>
    <row r="160" spans="1:5">
      <c r="A160" s="36" t="s">
        <v>264</v>
      </c>
      <c r="B160" s="95" t="s">
        <v>175</v>
      </c>
      <c r="C160" s="95"/>
      <c r="D160" s="95"/>
      <c r="E160" s="96"/>
    </row>
    <row r="161" spans="1:5">
      <c r="A161" s="26">
        <v>299</v>
      </c>
      <c r="B161" s="18" t="s">
        <v>71</v>
      </c>
      <c r="C161" s="37" t="s">
        <v>29</v>
      </c>
      <c r="D161" s="18" t="s">
        <v>30</v>
      </c>
      <c r="E161" s="27">
        <v>150</v>
      </c>
    </row>
    <row r="162" spans="1:5" ht="30">
      <c r="A162" s="26">
        <v>300</v>
      </c>
      <c r="B162" s="18" t="s">
        <v>176</v>
      </c>
      <c r="C162" s="18" t="s">
        <v>367</v>
      </c>
      <c r="D162" s="18" t="s">
        <v>367</v>
      </c>
      <c r="E162" s="27">
        <v>350</v>
      </c>
    </row>
    <row r="163" spans="1:5">
      <c r="A163" s="28"/>
      <c r="B163" s="32"/>
      <c r="C163" s="32"/>
      <c r="D163" s="30" t="s">
        <v>262</v>
      </c>
      <c r="E163" s="31">
        <v>500</v>
      </c>
    </row>
    <row r="164" spans="1:5">
      <c r="A164" s="28"/>
      <c r="B164" s="32"/>
      <c r="C164" s="32"/>
      <c r="D164" s="32"/>
      <c r="E164" s="33"/>
    </row>
    <row r="165" spans="1:5">
      <c r="A165" s="25" t="s">
        <v>263</v>
      </c>
      <c r="B165" s="92" t="s">
        <v>177</v>
      </c>
      <c r="C165" s="93"/>
      <c r="D165" s="93"/>
      <c r="E165" s="94"/>
    </row>
    <row r="166" spans="1:5">
      <c r="A166" s="26">
        <v>301</v>
      </c>
      <c r="B166" s="18" t="s">
        <v>71</v>
      </c>
      <c r="C166" s="37" t="s">
        <v>29</v>
      </c>
      <c r="D166" s="18" t="s">
        <v>30</v>
      </c>
      <c r="E166" s="27">
        <v>170</v>
      </c>
    </row>
    <row r="167" spans="1:5">
      <c r="A167" s="28"/>
      <c r="B167" s="32"/>
      <c r="C167" s="32"/>
      <c r="D167" s="34" t="s">
        <v>262</v>
      </c>
      <c r="E167" s="35">
        <v>170</v>
      </c>
    </row>
    <row r="168" spans="1:5">
      <c r="A168" s="28"/>
      <c r="B168" s="32"/>
      <c r="C168" s="32"/>
      <c r="D168" s="32"/>
      <c r="E168" s="33"/>
    </row>
    <row r="169" spans="1:5">
      <c r="A169" s="25" t="s">
        <v>179</v>
      </c>
      <c r="B169" s="95" t="s">
        <v>178</v>
      </c>
      <c r="C169" s="95"/>
      <c r="D169" s="95"/>
      <c r="E169" s="96"/>
    </row>
    <row r="170" spans="1:5" ht="30">
      <c r="A170" s="26">
        <v>302</v>
      </c>
      <c r="B170" s="18" t="s">
        <v>180</v>
      </c>
      <c r="C170" s="18" t="s">
        <v>337</v>
      </c>
      <c r="D170" s="18" t="s">
        <v>332</v>
      </c>
      <c r="E170" s="27">
        <v>700</v>
      </c>
    </row>
    <row r="171" spans="1:5">
      <c r="A171" s="26">
        <v>303</v>
      </c>
      <c r="B171" s="18" t="s">
        <v>181</v>
      </c>
      <c r="C171" s="18" t="s">
        <v>368</v>
      </c>
      <c r="D171" s="18" t="s">
        <v>369</v>
      </c>
      <c r="E171" s="27">
        <v>1150</v>
      </c>
    </row>
    <row r="172" spans="1:5">
      <c r="A172" s="26">
        <v>304</v>
      </c>
      <c r="B172" s="18" t="s">
        <v>71</v>
      </c>
      <c r="C172" s="37" t="s">
        <v>29</v>
      </c>
      <c r="D172" s="18" t="s">
        <v>30</v>
      </c>
      <c r="E172" s="27">
        <v>400</v>
      </c>
    </row>
    <row r="173" spans="1:5">
      <c r="A173" s="26">
        <v>305</v>
      </c>
      <c r="B173" s="18" t="s">
        <v>182</v>
      </c>
      <c r="C173" s="18" t="s">
        <v>297</v>
      </c>
      <c r="D173" s="18" t="s">
        <v>370</v>
      </c>
      <c r="E173" s="27">
        <v>800</v>
      </c>
    </row>
    <row r="174" spans="1:5">
      <c r="A174" s="28"/>
      <c r="B174" s="32"/>
      <c r="C174" s="32"/>
      <c r="D174" s="30" t="s">
        <v>262</v>
      </c>
      <c r="E174" s="31">
        <f>SUM(E170:E173)</f>
        <v>3050</v>
      </c>
    </row>
    <row r="175" spans="1:5">
      <c r="A175" s="28"/>
      <c r="B175" s="32"/>
      <c r="C175" s="32"/>
      <c r="D175" s="32"/>
      <c r="E175" s="33"/>
    </row>
    <row r="176" spans="1:5">
      <c r="A176" s="25" t="s">
        <v>184</v>
      </c>
      <c r="B176" s="92" t="s">
        <v>183</v>
      </c>
      <c r="C176" s="93"/>
      <c r="D176" s="93"/>
      <c r="E176" s="94"/>
    </row>
    <row r="177" spans="1:5">
      <c r="A177" s="26">
        <v>306</v>
      </c>
      <c r="B177" s="18" t="s">
        <v>185</v>
      </c>
      <c r="C177" s="18" t="s">
        <v>351</v>
      </c>
      <c r="D177" s="18" t="s">
        <v>351</v>
      </c>
      <c r="E177" s="27">
        <v>300</v>
      </c>
    </row>
    <row r="178" spans="1:5">
      <c r="A178" s="26">
        <v>307</v>
      </c>
      <c r="B178" s="18" t="s">
        <v>186</v>
      </c>
      <c r="C178" s="18" t="s">
        <v>41</v>
      </c>
      <c r="D178" s="18" t="s">
        <v>41</v>
      </c>
      <c r="E178" s="27">
        <v>800</v>
      </c>
    </row>
    <row r="179" spans="1:5">
      <c r="A179" s="26">
        <v>308</v>
      </c>
      <c r="B179" s="18" t="s">
        <v>71</v>
      </c>
      <c r="C179" s="37" t="s">
        <v>29</v>
      </c>
      <c r="D179" s="18" t="s">
        <v>30</v>
      </c>
      <c r="E179" s="27">
        <v>310</v>
      </c>
    </row>
    <row r="180" spans="1:5">
      <c r="A180" s="28"/>
      <c r="B180" s="32"/>
      <c r="C180" s="32"/>
      <c r="D180" s="30" t="s">
        <v>262</v>
      </c>
      <c r="E180" s="31">
        <f>SUM(E177:E179)</f>
        <v>1410</v>
      </c>
    </row>
    <row r="181" spans="1:5">
      <c r="A181" s="28"/>
      <c r="B181" s="32"/>
      <c r="C181" s="32"/>
      <c r="D181" s="32"/>
      <c r="E181" s="33"/>
    </row>
    <row r="182" spans="1:5">
      <c r="A182" s="25" t="s">
        <v>188</v>
      </c>
      <c r="B182" s="95" t="s">
        <v>187</v>
      </c>
      <c r="C182" s="95"/>
      <c r="D182" s="95"/>
      <c r="E182" s="96"/>
    </row>
    <row r="183" spans="1:5">
      <c r="A183" s="26">
        <v>309</v>
      </c>
      <c r="B183" s="18" t="s">
        <v>189</v>
      </c>
      <c r="C183" s="18" t="s">
        <v>316</v>
      </c>
      <c r="D183" s="18" t="s">
        <v>371</v>
      </c>
      <c r="E183" s="27">
        <v>650</v>
      </c>
    </row>
    <row r="184" spans="1:5">
      <c r="A184" s="28"/>
      <c r="B184" s="32"/>
      <c r="C184" s="32"/>
      <c r="D184" s="34" t="s">
        <v>262</v>
      </c>
      <c r="E184" s="35">
        <v>650</v>
      </c>
    </row>
    <row r="185" spans="1:5">
      <c r="A185" s="28"/>
      <c r="B185" s="32"/>
      <c r="C185" s="32"/>
      <c r="D185" s="32"/>
      <c r="E185" s="33"/>
    </row>
    <row r="186" spans="1:5">
      <c r="A186" s="25" t="s">
        <v>191</v>
      </c>
      <c r="B186" s="95" t="s">
        <v>190</v>
      </c>
      <c r="C186" s="95"/>
      <c r="D186" s="95"/>
      <c r="E186" s="96"/>
    </row>
    <row r="187" spans="1:5">
      <c r="A187" s="26">
        <v>310</v>
      </c>
      <c r="B187" s="18" t="s">
        <v>192</v>
      </c>
      <c r="C187" s="18" t="s">
        <v>372</v>
      </c>
      <c r="D187" s="18" t="s">
        <v>373</v>
      </c>
      <c r="E187" s="27">
        <v>400</v>
      </c>
    </row>
    <row r="188" spans="1:5">
      <c r="A188" s="26">
        <v>311</v>
      </c>
      <c r="B188" s="18" t="s">
        <v>193</v>
      </c>
      <c r="C188" s="18" t="s">
        <v>361</v>
      </c>
      <c r="D188" s="18" t="s">
        <v>313</v>
      </c>
      <c r="E188" s="27">
        <v>900</v>
      </c>
    </row>
    <row r="189" spans="1:5">
      <c r="A189" s="26">
        <v>312</v>
      </c>
      <c r="B189" s="18" t="s">
        <v>71</v>
      </c>
      <c r="C189" s="37" t="s">
        <v>29</v>
      </c>
      <c r="D189" s="18" t="s">
        <v>30</v>
      </c>
      <c r="E189" s="27">
        <v>260</v>
      </c>
    </row>
    <row r="190" spans="1:5">
      <c r="A190" s="26">
        <v>313</v>
      </c>
      <c r="B190" s="18" t="s">
        <v>194</v>
      </c>
      <c r="C190" s="18" t="s">
        <v>374</v>
      </c>
      <c r="D190" s="18" t="s">
        <v>375</v>
      </c>
      <c r="E190" s="27">
        <v>800</v>
      </c>
    </row>
    <row r="191" spans="1:5">
      <c r="A191" s="26">
        <v>314</v>
      </c>
      <c r="B191" s="18" t="s">
        <v>195</v>
      </c>
      <c r="C191" s="18" t="s">
        <v>29</v>
      </c>
      <c r="D191" s="18" t="s">
        <v>36</v>
      </c>
      <c r="E191" s="27">
        <v>1200</v>
      </c>
    </row>
    <row r="192" spans="1:5">
      <c r="A192" s="26">
        <v>315</v>
      </c>
      <c r="B192" s="18" t="s">
        <v>196</v>
      </c>
      <c r="C192" s="18" t="s">
        <v>29</v>
      </c>
      <c r="D192" s="18" t="s">
        <v>30</v>
      </c>
      <c r="E192" s="27">
        <v>1100</v>
      </c>
    </row>
    <row r="193" spans="1:5">
      <c r="A193" s="26">
        <v>316</v>
      </c>
      <c r="B193" s="18" t="s">
        <v>197</v>
      </c>
      <c r="C193" s="18" t="s">
        <v>29</v>
      </c>
      <c r="D193" s="18" t="s">
        <v>376</v>
      </c>
      <c r="E193" s="27">
        <v>1050</v>
      </c>
    </row>
    <row r="194" spans="1:5">
      <c r="A194" s="26">
        <v>317</v>
      </c>
      <c r="B194" s="18" t="s">
        <v>198</v>
      </c>
      <c r="C194" s="18" t="s">
        <v>305</v>
      </c>
      <c r="D194" s="18" t="s">
        <v>345</v>
      </c>
      <c r="E194" s="27">
        <v>12500</v>
      </c>
    </row>
    <row r="195" spans="1:5">
      <c r="A195" s="26">
        <v>318</v>
      </c>
      <c r="B195" s="18" t="s">
        <v>199</v>
      </c>
      <c r="C195" s="18" t="s">
        <v>35</v>
      </c>
      <c r="D195" s="18" t="s">
        <v>330</v>
      </c>
      <c r="E195" s="27">
        <v>1700</v>
      </c>
    </row>
    <row r="196" spans="1:5">
      <c r="A196" s="26">
        <v>319</v>
      </c>
      <c r="B196" s="18" t="s">
        <v>200</v>
      </c>
      <c r="C196" s="18" t="s">
        <v>377</v>
      </c>
      <c r="D196" s="18" t="s">
        <v>378</v>
      </c>
      <c r="E196" s="27">
        <v>1100</v>
      </c>
    </row>
    <row r="197" spans="1:5">
      <c r="A197" s="28"/>
      <c r="B197" s="32"/>
      <c r="C197" s="32"/>
      <c r="D197" s="34" t="s">
        <v>262</v>
      </c>
      <c r="E197" s="35">
        <f>SUM(E187:E196)</f>
        <v>21010</v>
      </c>
    </row>
    <row r="198" spans="1:5">
      <c r="A198" s="28"/>
      <c r="B198" s="32"/>
      <c r="C198" s="32"/>
      <c r="D198" s="32"/>
      <c r="E198" s="33"/>
    </row>
    <row r="199" spans="1:5">
      <c r="A199" s="25" t="s">
        <v>202</v>
      </c>
      <c r="B199" s="95" t="s">
        <v>201</v>
      </c>
      <c r="C199" s="95"/>
      <c r="D199" s="95"/>
      <c r="E199" s="96"/>
    </row>
    <row r="200" spans="1:5">
      <c r="A200" s="26">
        <v>320</v>
      </c>
      <c r="B200" s="18" t="s">
        <v>267</v>
      </c>
      <c r="C200" s="18" t="s">
        <v>29</v>
      </c>
      <c r="D200" s="18" t="s">
        <v>379</v>
      </c>
      <c r="E200" s="27">
        <v>350</v>
      </c>
    </row>
    <row r="201" spans="1:5">
      <c r="A201" s="28"/>
      <c r="B201" s="32"/>
      <c r="C201" s="32"/>
      <c r="D201" s="34" t="s">
        <v>262</v>
      </c>
      <c r="E201" s="35">
        <v>350</v>
      </c>
    </row>
    <row r="202" spans="1:5">
      <c r="A202" s="28"/>
      <c r="B202" s="32"/>
      <c r="C202" s="32"/>
      <c r="D202" s="32"/>
      <c r="E202" s="33"/>
    </row>
    <row r="203" spans="1:5">
      <c r="A203" s="25" t="s">
        <v>204</v>
      </c>
      <c r="B203" s="92" t="s">
        <v>203</v>
      </c>
      <c r="C203" s="93"/>
      <c r="D203" s="93"/>
      <c r="E203" s="94"/>
    </row>
    <row r="204" spans="1:5">
      <c r="A204" s="26">
        <v>321</v>
      </c>
      <c r="B204" s="18" t="s">
        <v>205</v>
      </c>
      <c r="C204" s="18" t="s">
        <v>348</v>
      </c>
      <c r="D204" s="18" t="s">
        <v>380</v>
      </c>
      <c r="E204" s="27">
        <v>1300</v>
      </c>
    </row>
    <row r="205" spans="1:5">
      <c r="A205" s="26">
        <v>322</v>
      </c>
      <c r="B205" s="18" t="s">
        <v>206</v>
      </c>
      <c r="C205" s="18" t="s">
        <v>381</v>
      </c>
      <c r="D205" s="18" t="s">
        <v>328</v>
      </c>
      <c r="E205" s="27">
        <v>1150</v>
      </c>
    </row>
    <row r="206" spans="1:5">
      <c r="A206" s="28"/>
      <c r="B206" s="32"/>
      <c r="C206" s="32"/>
      <c r="D206" s="34" t="s">
        <v>262</v>
      </c>
      <c r="E206" s="35">
        <f>SUM(E204:E205)</f>
        <v>2450</v>
      </c>
    </row>
    <row r="207" spans="1:5">
      <c r="A207" s="28"/>
      <c r="B207" s="32"/>
      <c r="C207" s="32"/>
      <c r="D207" s="32"/>
      <c r="E207" s="33"/>
    </row>
    <row r="208" spans="1:5">
      <c r="A208" s="25" t="s">
        <v>208</v>
      </c>
      <c r="B208" s="92" t="s">
        <v>207</v>
      </c>
      <c r="C208" s="93"/>
      <c r="D208" s="93"/>
      <c r="E208" s="94"/>
    </row>
    <row r="209" spans="1:5">
      <c r="A209" s="26">
        <v>323</v>
      </c>
      <c r="B209" s="18" t="s">
        <v>209</v>
      </c>
      <c r="C209" s="18" t="s">
        <v>29</v>
      </c>
      <c r="D209" s="18" t="s">
        <v>382</v>
      </c>
      <c r="E209" s="27">
        <v>700</v>
      </c>
    </row>
    <row r="210" spans="1:5">
      <c r="A210" s="26">
        <v>324</v>
      </c>
      <c r="B210" s="18" t="s">
        <v>210</v>
      </c>
      <c r="C210" s="18" t="s">
        <v>383</v>
      </c>
      <c r="D210" s="18" t="s">
        <v>37</v>
      </c>
      <c r="E210" s="27">
        <v>650</v>
      </c>
    </row>
    <row r="211" spans="1:5">
      <c r="A211" s="26">
        <v>325</v>
      </c>
      <c r="B211" s="18" t="s">
        <v>211</v>
      </c>
      <c r="C211" s="18" t="s">
        <v>348</v>
      </c>
      <c r="D211" s="18" t="s">
        <v>305</v>
      </c>
      <c r="E211" s="27">
        <v>900</v>
      </c>
    </row>
    <row r="212" spans="1:5">
      <c r="A212" s="26">
        <v>326</v>
      </c>
      <c r="B212" s="18" t="s">
        <v>212</v>
      </c>
      <c r="C212" s="18" t="s">
        <v>384</v>
      </c>
      <c r="D212" s="18" t="s">
        <v>287</v>
      </c>
      <c r="E212" s="27">
        <v>800</v>
      </c>
    </row>
    <row r="213" spans="1:5">
      <c r="A213" s="26">
        <v>327</v>
      </c>
      <c r="B213" s="18" t="s">
        <v>213</v>
      </c>
      <c r="C213" s="18" t="s">
        <v>347</v>
      </c>
      <c r="D213" s="18" t="s">
        <v>385</v>
      </c>
      <c r="E213" s="27">
        <v>1100</v>
      </c>
    </row>
    <row r="214" spans="1:5">
      <c r="A214" s="26">
        <v>328</v>
      </c>
      <c r="B214" s="18" t="s">
        <v>71</v>
      </c>
      <c r="C214" s="37" t="s">
        <v>29</v>
      </c>
      <c r="D214" s="18" t="s">
        <v>30</v>
      </c>
      <c r="E214" s="27">
        <v>550</v>
      </c>
    </row>
    <row r="215" spans="1:5">
      <c r="A215" s="26">
        <v>329</v>
      </c>
      <c r="B215" s="18" t="s">
        <v>214</v>
      </c>
      <c r="C215" s="18" t="s">
        <v>383</v>
      </c>
      <c r="D215" s="18" t="s">
        <v>37</v>
      </c>
      <c r="E215" s="27">
        <v>1100</v>
      </c>
    </row>
    <row r="216" spans="1:5">
      <c r="A216" s="26">
        <v>330</v>
      </c>
      <c r="B216" s="18" t="s">
        <v>215</v>
      </c>
      <c r="C216" s="18" t="s">
        <v>269</v>
      </c>
      <c r="D216" s="18" t="s">
        <v>30</v>
      </c>
      <c r="E216" s="27">
        <v>1200</v>
      </c>
    </row>
    <row r="217" spans="1:5">
      <c r="A217" s="26">
        <v>331</v>
      </c>
      <c r="B217" s="18" t="s">
        <v>216</v>
      </c>
      <c r="C217" s="18" t="s">
        <v>354</v>
      </c>
      <c r="D217" s="18" t="s">
        <v>337</v>
      </c>
      <c r="E217" s="27">
        <v>1550</v>
      </c>
    </row>
    <row r="218" spans="1:5">
      <c r="A218" s="26">
        <v>332</v>
      </c>
      <c r="B218" s="18" t="s">
        <v>217</v>
      </c>
      <c r="C218" s="18" t="s">
        <v>365</v>
      </c>
      <c r="D218" s="18" t="s">
        <v>33</v>
      </c>
      <c r="E218" s="27">
        <v>750</v>
      </c>
    </row>
    <row r="219" spans="1:5">
      <c r="A219" s="26">
        <v>333</v>
      </c>
      <c r="B219" s="18" t="s">
        <v>218</v>
      </c>
      <c r="C219" s="18" t="s">
        <v>316</v>
      </c>
      <c r="D219" s="18" t="s">
        <v>366</v>
      </c>
      <c r="E219" s="27">
        <v>1150</v>
      </c>
    </row>
    <row r="220" spans="1:5">
      <c r="A220" s="28"/>
      <c r="B220" s="32"/>
      <c r="C220" s="32"/>
      <c r="D220" s="34" t="s">
        <v>262</v>
      </c>
      <c r="E220" s="35">
        <f>SUM(E209:E219)</f>
        <v>10450</v>
      </c>
    </row>
    <row r="221" spans="1:5">
      <c r="A221" s="28"/>
      <c r="B221" s="32"/>
      <c r="C221" s="32"/>
      <c r="D221" s="32"/>
      <c r="E221" s="33"/>
    </row>
    <row r="222" spans="1:5">
      <c r="A222" s="25" t="s">
        <v>220</v>
      </c>
      <c r="B222" s="95" t="s">
        <v>219</v>
      </c>
      <c r="C222" s="95"/>
      <c r="D222" s="95"/>
      <c r="E222" s="96"/>
    </row>
    <row r="223" spans="1:5">
      <c r="A223" s="26">
        <v>334</v>
      </c>
      <c r="B223" s="18" t="s">
        <v>221</v>
      </c>
      <c r="C223" s="18" t="s">
        <v>45</v>
      </c>
      <c r="D223" s="18" t="s">
        <v>386</v>
      </c>
      <c r="E223" s="27">
        <v>950</v>
      </c>
    </row>
    <row r="224" spans="1:5">
      <c r="A224" s="26">
        <v>335</v>
      </c>
      <c r="B224" s="18" t="s">
        <v>261</v>
      </c>
      <c r="C224" s="18" t="s">
        <v>387</v>
      </c>
      <c r="D224" s="18" t="s">
        <v>335</v>
      </c>
      <c r="E224" s="27">
        <v>2550</v>
      </c>
    </row>
    <row r="225" spans="1:5">
      <c r="A225" s="26">
        <v>336</v>
      </c>
      <c r="B225" s="18" t="s">
        <v>222</v>
      </c>
      <c r="C225" s="18" t="s">
        <v>357</v>
      </c>
      <c r="D225" s="18" t="s">
        <v>388</v>
      </c>
      <c r="E225" s="27">
        <v>1100</v>
      </c>
    </row>
    <row r="226" spans="1:5">
      <c r="A226" s="26">
        <v>337</v>
      </c>
      <c r="B226" s="18" t="s">
        <v>71</v>
      </c>
      <c r="C226" s="37" t="s">
        <v>29</v>
      </c>
      <c r="D226" s="18" t="s">
        <v>30</v>
      </c>
      <c r="E226" s="27">
        <v>410</v>
      </c>
    </row>
    <row r="227" spans="1:5">
      <c r="A227" s="26">
        <v>338</v>
      </c>
      <c r="B227" s="18" t="s">
        <v>223</v>
      </c>
      <c r="C227" s="18" t="s">
        <v>360</v>
      </c>
      <c r="D227" s="18" t="s">
        <v>309</v>
      </c>
      <c r="E227" s="27">
        <v>600</v>
      </c>
    </row>
    <row r="228" spans="1:5">
      <c r="A228" s="26">
        <v>339</v>
      </c>
      <c r="B228" s="18" t="s">
        <v>224</v>
      </c>
      <c r="C228" s="18" t="s">
        <v>29</v>
      </c>
      <c r="D228" s="18" t="s">
        <v>352</v>
      </c>
      <c r="E228" s="27">
        <v>1750</v>
      </c>
    </row>
    <row r="229" spans="1:5">
      <c r="A229" s="26">
        <v>340</v>
      </c>
      <c r="B229" s="18" t="s">
        <v>225</v>
      </c>
      <c r="C229" s="18" t="s">
        <v>269</v>
      </c>
      <c r="D229" s="18" t="s">
        <v>30</v>
      </c>
      <c r="E229" s="27">
        <v>1950</v>
      </c>
    </row>
    <row r="230" spans="1:5">
      <c r="A230" s="26">
        <v>341</v>
      </c>
      <c r="B230" s="18" t="s">
        <v>226</v>
      </c>
      <c r="C230" s="18" t="s">
        <v>389</v>
      </c>
      <c r="D230" s="18" t="s">
        <v>390</v>
      </c>
      <c r="E230" s="27">
        <v>2150</v>
      </c>
    </row>
    <row r="231" spans="1:5">
      <c r="A231" s="28"/>
      <c r="B231" s="32"/>
      <c r="C231" s="32"/>
      <c r="D231" s="34" t="s">
        <v>262</v>
      </c>
      <c r="E231" s="35">
        <f>SUM(E223:E230)</f>
        <v>11460</v>
      </c>
    </row>
    <row r="232" spans="1:5">
      <c r="A232" s="28"/>
      <c r="B232" s="32"/>
      <c r="C232" s="32"/>
      <c r="D232" s="32"/>
      <c r="E232" s="33"/>
    </row>
    <row r="233" spans="1:5">
      <c r="A233" s="25" t="s">
        <v>228</v>
      </c>
      <c r="B233" s="95" t="s">
        <v>227</v>
      </c>
      <c r="C233" s="95"/>
      <c r="D233" s="95"/>
      <c r="E233" s="96"/>
    </row>
    <row r="234" spans="1:5" ht="30">
      <c r="A234" s="26">
        <v>342</v>
      </c>
      <c r="B234" s="18" t="s">
        <v>229</v>
      </c>
      <c r="C234" s="18" t="s">
        <v>383</v>
      </c>
      <c r="D234" s="18" t="s">
        <v>390</v>
      </c>
      <c r="E234" s="27">
        <v>100</v>
      </c>
    </row>
    <row r="235" spans="1:5" ht="30">
      <c r="A235" s="26">
        <v>343</v>
      </c>
      <c r="B235" s="18" t="s">
        <v>230</v>
      </c>
      <c r="C235" s="18" t="s">
        <v>269</v>
      </c>
      <c r="D235" s="18" t="s">
        <v>30</v>
      </c>
      <c r="E235" s="27">
        <v>300</v>
      </c>
    </row>
    <row r="236" spans="1:5">
      <c r="A236" s="28"/>
      <c r="B236" s="32"/>
      <c r="C236" s="32"/>
      <c r="D236" s="30" t="s">
        <v>262</v>
      </c>
      <c r="E236" s="31">
        <v>400</v>
      </c>
    </row>
    <row r="237" spans="1:5">
      <c r="A237" s="28"/>
      <c r="B237" s="32"/>
      <c r="C237" s="32"/>
      <c r="D237" s="32"/>
      <c r="E237" s="33"/>
    </row>
    <row r="238" spans="1:5">
      <c r="A238" s="25" t="s">
        <v>232</v>
      </c>
      <c r="B238" s="95" t="s">
        <v>231</v>
      </c>
      <c r="C238" s="95"/>
      <c r="D238" s="95"/>
      <c r="E238" s="96"/>
    </row>
    <row r="239" spans="1:5">
      <c r="A239" s="26">
        <v>344</v>
      </c>
      <c r="B239" s="18" t="s">
        <v>233</v>
      </c>
      <c r="C239" s="18" t="s">
        <v>333</v>
      </c>
      <c r="D239" s="18" t="s">
        <v>391</v>
      </c>
      <c r="E239" s="27">
        <v>500</v>
      </c>
    </row>
    <row r="240" spans="1:5">
      <c r="A240" s="28"/>
      <c r="B240" s="32"/>
      <c r="C240" s="32"/>
      <c r="D240" s="34" t="s">
        <v>262</v>
      </c>
      <c r="E240" s="35">
        <v>500</v>
      </c>
    </row>
    <row r="241" spans="1:5">
      <c r="A241" s="28"/>
      <c r="B241" s="32"/>
      <c r="C241" s="32"/>
      <c r="D241" s="32"/>
      <c r="E241" s="33"/>
    </row>
    <row r="242" spans="1:5">
      <c r="A242" s="25" t="s">
        <v>235</v>
      </c>
      <c r="B242" s="95" t="s">
        <v>234</v>
      </c>
      <c r="C242" s="95"/>
      <c r="D242" s="95"/>
      <c r="E242" s="96"/>
    </row>
    <row r="243" spans="1:5">
      <c r="A243" s="26">
        <v>345</v>
      </c>
      <c r="B243" s="18" t="s">
        <v>236</v>
      </c>
      <c r="C243" s="18" t="s">
        <v>323</v>
      </c>
      <c r="D243" s="18" t="s">
        <v>30</v>
      </c>
      <c r="E243" s="27">
        <v>580</v>
      </c>
    </row>
    <row r="244" spans="1:5">
      <c r="A244" s="28"/>
      <c r="B244" s="32"/>
      <c r="C244" s="32"/>
      <c r="D244" s="30" t="s">
        <v>262</v>
      </c>
      <c r="E244" s="31">
        <v>580</v>
      </c>
    </row>
    <row r="245" spans="1:5">
      <c r="A245" s="28"/>
      <c r="B245" s="32"/>
      <c r="C245" s="32"/>
      <c r="D245" s="32"/>
      <c r="E245" s="33"/>
    </row>
    <row r="246" spans="1:5">
      <c r="A246" s="25" t="s">
        <v>238</v>
      </c>
      <c r="B246" s="95" t="s">
        <v>237</v>
      </c>
      <c r="C246" s="95"/>
      <c r="D246" s="95"/>
      <c r="E246" s="96"/>
    </row>
    <row r="247" spans="1:5" ht="60">
      <c r="A247" s="26">
        <v>346</v>
      </c>
      <c r="B247" s="18" t="s">
        <v>239</v>
      </c>
      <c r="C247" s="18" t="s">
        <v>392</v>
      </c>
      <c r="D247" s="18" t="s">
        <v>393</v>
      </c>
      <c r="E247" s="27">
        <v>800</v>
      </c>
    </row>
    <row r="248" spans="1:5" ht="30">
      <c r="A248" s="26">
        <v>347</v>
      </c>
      <c r="B248" s="18" t="s">
        <v>240</v>
      </c>
      <c r="C248" s="18" t="s">
        <v>394</v>
      </c>
      <c r="D248" s="18" t="s">
        <v>46</v>
      </c>
      <c r="E248" s="27">
        <v>600</v>
      </c>
    </row>
    <row r="249" spans="1:5">
      <c r="A249" s="26">
        <v>348</v>
      </c>
      <c r="B249" s="18" t="s">
        <v>241</v>
      </c>
      <c r="C249" s="18" t="s">
        <v>331</v>
      </c>
      <c r="D249" s="18" t="s">
        <v>331</v>
      </c>
      <c r="E249" s="27">
        <v>350</v>
      </c>
    </row>
    <row r="250" spans="1:5">
      <c r="A250" s="26">
        <v>349</v>
      </c>
      <c r="B250" s="18" t="s">
        <v>71</v>
      </c>
      <c r="C250" s="37" t="s">
        <v>29</v>
      </c>
      <c r="D250" s="18" t="s">
        <v>30</v>
      </c>
      <c r="E250" s="27">
        <v>230</v>
      </c>
    </row>
    <row r="251" spans="1:5">
      <c r="A251" s="26">
        <v>350</v>
      </c>
      <c r="B251" s="18" t="s">
        <v>242</v>
      </c>
      <c r="C251" s="18" t="s">
        <v>395</v>
      </c>
      <c r="D251" s="18" t="s">
        <v>309</v>
      </c>
      <c r="E251" s="27">
        <v>900</v>
      </c>
    </row>
    <row r="252" spans="1:5">
      <c r="A252" s="26">
        <v>351</v>
      </c>
      <c r="B252" s="18" t="s">
        <v>243</v>
      </c>
      <c r="C252" s="18" t="s">
        <v>45</v>
      </c>
      <c r="D252" s="18" t="s">
        <v>372</v>
      </c>
      <c r="E252" s="27">
        <v>600</v>
      </c>
    </row>
    <row r="253" spans="1:5">
      <c r="A253" s="26">
        <v>352</v>
      </c>
      <c r="B253" s="18" t="s">
        <v>244</v>
      </c>
      <c r="C253" s="37" t="s">
        <v>29</v>
      </c>
      <c r="D253" s="18" t="s">
        <v>396</v>
      </c>
      <c r="E253" s="27">
        <v>2000</v>
      </c>
    </row>
    <row r="254" spans="1:5">
      <c r="A254" s="28"/>
      <c r="B254" s="32"/>
      <c r="C254" s="32"/>
      <c r="D254" s="30" t="s">
        <v>262</v>
      </c>
      <c r="E254" s="31">
        <f>SUM(E247:E253)</f>
        <v>5480</v>
      </c>
    </row>
    <row r="255" spans="1:5">
      <c r="A255" s="28"/>
      <c r="B255" s="32"/>
      <c r="C255" s="32"/>
      <c r="D255" s="32"/>
      <c r="E255" s="33"/>
    </row>
    <row r="256" spans="1:5">
      <c r="A256" s="25" t="s">
        <v>246</v>
      </c>
      <c r="B256" s="95" t="s">
        <v>245</v>
      </c>
      <c r="C256" s="95"/>
      <c r="D256" s="95"/>
      <c r="E256" s="96"/>
    </row>
    <row r="257" spans="1:5">
      <c r="A257" s="26">
        <v>353</v>
      </c>
      <c r="B257" s="18" t="s">
        <v>247</v>
      </c>
      <c r="C257" s="18" t="s">
        <v>397</v>
      </c>
      <c r="D257" s="18" t="s">
        <v>308</v>
      </c>
      <c r="E257" s="27">
        <v>700</v>
      </c>
    </row>
    <row r="258" spans="1:5">
      <c r="A258" s="26">
        <v>354</v>
      </c>
      <c r="B258" s="18" t="s">
        <v>71</v>
      </c>
      <c r="C258" s="37" t="s">
        <v>29</v>
      </c>
      <c r="D258" s="18" t="s">
        <v>30</v>
      </c>
      <c r="E258" s="27">
        <v>180</v>
      </c>
    </row>
    <row r="259" spans="1:5">
      <c r="A259" s="26">
        <v>355</v>
      </c>
      <c r="B259" s="18" t="s">
        <v>248</v>
      </c>
      <c r="C259" s="18" t="s">
        <v>373</v>
      </c>
      <c r="D259" s="18" t="s">
        <v>331</v>
      </c>
      <c r="E259" s="27">
        <v>1800</v>
      </c>
    </row>
    <row r="260" spans="1:5">
      <c r="A260" s="28"/>
      <c r="B260" s="32"/>
      <c r="C260" s="32"/>
      <c r="D260" s="30" t="s">
        <v>262</v>
      </c>
      <c r="E260" s="31">
        <f>SUM(E257:E259)</f>
        <v>2680</v>
      </c>
    </row>
    <row r="261" spans="1:5">
      <c r="A261" s="28"/>
      <c r="B261" s="32"/>
      <c r="C261" s="32"/>
      <c r="D261" s="32"/>
      <c r="E261" s="33"/>
    </row>
    <row r="262" spans="1:5">
      <c r="A262" s="25" t="s">
        <v>250</v>
      </c>
      <c r="B262" s="95" t="s">
        <v>249</v>
      </c>
      <c r="C262" s="95"/>
      <c r="D262" s="95"/>
      <c r="E262" s="96"/>
    </row>
    <row r="263" spans="1:5">
      <c r="A263" s="26">
        <v>356</v>
      </c>
      <c r="B263" s="18" t="s">
        <v>251</v>
      </c>
      <c r="C263" s="18" t="s">
        <v>398</v>
      </c>
      <c r="D263" s="18" t="s">
        <v>40</v>
      </c>
      <c r="E263" s="27">
        <v>650</v>
      </c>
    </row>
    <row r="264" spans="1:5">
      <c r="A264" s="26">
        <v>357</v>
      </c>
      <c r="B264" s="18" t="s">
        <v>252</v>
      </c>
      <c r="C264" s="18" t="s">
        <v>399</v>
      </c>
      <c r="D264" s="18" t="s">
        <v>304</v>
      </c>
      <c r="E264" s="27">
        <v>1700</v>
      </c>
    </row>
    <row r="265" spans="1:5">
      <c r="A265" s="26">
        <v>358</v>
      </c>
      <c r="B265" s="18" t="s">
        <v>71</v>
      </c>
      <c r="C265" s="37" t="s">
        <v>29</v>
      </c>
      <c r="D265" s="18" t="s">
        <v>30</v>
      </c>
      <c r="E265" s="27">
        <v>350</v>
      </c>
    </row>
    <row r="266" spans="1:5">
      <c r="A266" s="26">
        <v>359</v>
      </c>
      <c r="B266" s="18" t="s">
        <v>253</v>
      </c>
      <c r="C266" s="18" t="s">
        <v>400</v>
      </c>
      <c r="D266" s="18" t="s">
        <v>401</v>
      </c>
      <c r="E266" s="27">
        <v>1900</v>
      </c>
    </row>
    <row r="267" spans="1:5">
      <c r="A267" s="26">
        <v>360</v>
      </c>
      <c r="B267" s="18" t="s">
        <v>254</v>
      </c>
      <c r="C267" s="18" t="s">
        <v>269</v>
      </c>
      <c r="D267" s="18" t="s">
        <v>344</v>
      </c>
      <c r="E267" s="27">
        <v>900</v>
      </c>
    </row>
    <row r="268" spans="1:5">
      <c r="A268" s="26">
        <v>361</v>
      </c>
      <c r="B268" s="18" t="s">
        <v>255</v>
      </c>
      <c r="C268" s="18" t="s">
        <v>402</v>
      </c>
      <c r="D268" s="18" t="s">
        <v>363</v>
      </c>
      <c r="E268" s="27">
        <v>600</v>
      </c>
    </row>
    <row r="269" spans="1:5">
      <c r="A269" s="28"/>
      <c r="B269" s="32"/>
      <c r="C269" s="32"/>
      <c r="D269" s="34" t="s">
        <v>262</v>
      </c>
      <c r="E269" s="35">
        <f>SUM(E263:E268)</f>
        <v>6100</v>
      </c>
    </row>
    <row r="270" spans="1:5">
      <c r="A270" s="28"/>
      <c r="B270" s="32"/>
      <c r="C270" s="32"/>
      <c r="D270" s="32"/>
      <c r="E270" s="33"/>
    </row>
    <row r="271" spans="1:5">
      <c r="A271" s="25" t="s">
        <v>257</v>
      </c>
      <c r="B271" s="95" t="s">
        <v>256</v>
      </c>
      <c r="C271" s="95"/>
      <c r="D271" s="95"/>
      <c r="E271" s="96"/>
    </row>
    <row r="272" spans="1:5">
      <c r="A272" s="26">
        <v>362</v>
      </c>
      <c r="B272" s="18" t="s">
        <v>258</v>
      </c>
      <c r="C272" s="37" t="s">
        <v>29</v>
      </c>
      <c r="D272" s="18" t="s">
        <v>30</v>
      </c>
      <c r="E272" s="27">
        <v>500</v>
      </c>
    </row>
    <row r="273" spans="1:6">
      <c r="A273" s="28"/>
      <c r="B273" s="32"/>
      <c r="C273" s="32"/>
      <c r="D273" s="30" t="s">
        <v>262</v>
      </c>
      <c r="E273" s="31">
        <v>500</v>
      </c>
    </row>
    <row r="274" spans="1:6">
      <c r="A274" s="28"/>
      <c r="B274" s="32"/>
      <c r="C274" s="32"/>
      <c r="D274" s="32"/>
      <c r="E274" s="33"/>
    </row>
    <row r="275" spans="1:6" ht="15.75" thickBot="1">
      <c r="A275" s="38">
        <v>363</v>
      </c>
      <c r="B275" s="39" t="s">
        <v>433</v>
      </c>
      <c r="C275" s="40" t="s">
        <v>29</v>
      </c>
      <c r="D275" s="40" t="s">
        <v>30</v>
      </c>
      <c r="E275" s="41">
        <v>22975</v>
      </c>
    </row>
    <row r="276" spans="1:6" ht="15.75" thickBot="1">
      <c r="A276" s="32"/>
      <c r="B276" s="32"/>
      <c r="C276" s="32"/>
      <c r="D276" s="42" t="s">
        <v>262</v>
      </c>
      <c r="E276" s="43">
        <f>E275+E273+E269+E260+E254+E244+E240+E236+E220+E206+E197+E184+E201+E231+E180+E174+E167+E163+E158+E153+E146+E140+E135+E124+E119+E114+E108+E100+E91+E86+E80+E69+E46+E36+E30+E23+E13+E8</f>
        <v>247500</v>
      </c>
      <c r="F276" s="17"/>
    </row>
    <row r="277" spans="1:6">
      <c r="A277" s="17"/>
      <c r="B277" s="17"/>
      <c r="C277" s="17"/>
      <c r="D277" s="17"/>
      <c r="E277" s="17"/>
      <c r="F277" s="17"/>
    </row>
    <row r="278" spans="1:6">
      <c r="A278" s="17"/>
      <c r="B278" s="17"/>
      <c r="C278" s="17"/>
      <c r="E278" s="17"/>
      <c r="F278" s="17"/>
    </row>
    <row r="279" spans="1:6">
      <c r="A279" s="17"/>
      <c r="B279" s="17"/>
      <c r="C279" s="17"/>
      <c r="D279" s="17"/>
      <c r="E279" s="17"/>
      <c r="F279" s="17"/>
    </row>
  </sheetData>
  <mergeCells count="38">
    <mergeCell ref="B262:E262"/>
    <mergeCell ref="B271:E271"/>
    <mergeCell ref="B3:E3"/>
    <mergeCell ref="B222:E222"/>
    <mergeCell ref="B233:E233"/>
    <mergeCell ref="B238:E238"/>
    <mergeCell ref="B242:E242"/>
    <mergeCell ref="B246:E246"/>
    <mergeCell ref="B256:E256"/>
    <mergeCell ref="B165:E165"/>
    <mergeCell ref="B169:E169"/>
    <mergeCell ref="B176:E176"/>
    <mergeCell ref="B182:E182"/>
    <mergeCell ref="B186:E186"/>
    <mergeCell ref="B199:E199"/>
    <mergeCell ref="B88:E88"/>
    <mergeCell ref="B208:E208"/>
    <mergeCell ref="B203:E203"/>
    <mergeCell ref="B48:E48"/>
    <mergeCell ref="B71:E71"/>
    <mergeCell ref="B82:E82"/>
    <mergeCell ref="B126:E126"/>
    <mergeCell ref="B137:E137"/>
    <mergeCell ref="B93:E93"/>
    <mergeCell ref="B102:E102"/>
    <mergeCell ref="B110:E110"/>
    <mergeCell ref="B116:E116"/>
    <mergeCell ref="B121:E121"/>
    <mergeCell ref="A1:E1"/>
    <mergeCell ref="B142:E142"/>
    <mergeCell ref="B148:E148"/>
    <mergeCell ref="B155:E155"/>
    <mergeCell ref="B160:E160"/>
    <mergeCell ref="B10:E10"/>
    <mergeCell ref="B15:E15"/>
    <mergeCell ref="B25:E25"/>
    <mergeCell ref="B32:E32"/>
    <mergeCell ref="B38:E38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B6" sqref="B6"/>
    </sheetView>
  </sheetViews>
  <sheetFormatPr defaultRowHeight="15"/>
  <cols>
    <col min="1" max="1" width="8" bestFit="1" customWidth="1"/>
    <col min="2" max="2" width="28.28515625" bestFit="1" customWidth="1"/>
    <col min="3" max="3" width="17" bestFit="1" customWidth="1"/>
    <col min="4" max="4" width="17.28515625" bestFit="1" customWidth="1"/>
    <col min="5" max="5" width="7.5703125" bestFit="1" customWidth="1"/>
    <col min="9" max="9" width="14.7109375" customWidth="1"/>
  </cols>
  <sheetData>
    <row r="1" spans="1:11">
      <c r="A1" s="46" t="s">
        <v>285</v>
      </c>
      <c r="B1" s="97" t="s">
        <v>282</v>
      </c>
      <c r="C1" s="97"/>
      <c r="D1" s="97"/>
      <c r="E1" s="98"/>
      <c r="F1" s="57"/>
      <c r="G1" s="57"/>
    </row>
    <row r="2" spans="1:11">
      <c r="A2" s="54" t="s">
        <v>1</v>
      </c>
      <c r="B2" s="55" t="s">
        <v>2</v>
      </c>
      <c r="C2" s="55" t="s">
        <v>260</v>
      </c>
      <c r="D2" s="55" t="s">
        <v>4</v>
      </c>
      <c r="E2" s="56" t="s">
        <v>0</v>
      </c>
      <c r="F2" s="57"/>
      <c r="G2" s="57"/>
    </row>
    <row r="3" spans="1:11">
      <c r="A3" s="58">
        <v>401</v>
      </c>
      <c r="B3" s="65" t="s">
        <v>280</v>
      </c>
      <c r="C3" s="59" t="s">
        <v>29</v>
      </c>
      <c r="D3" s="59" t="s">
        <v>30</v>
      </c>
      <c r="E3" s="66">
        <v>500</v>
      </c>
      <c r="F3" s="57"/>
      <c r="G3" s="57"/>
    </row>
    <row r="4" spans="1:11">
      <c r="A4" s="58">
        <v>402</v>
      </c>
      <c r="B4" s="65" t="s">
        <v>274</v>
      </c>
      <c r="C4" s="59" t="s">
        <v>29</v>
      </c>
      <c r="D4" s="59" t="s">
        <v>30</v>
      </c>
      <c r="E4" s="66">
        <v>500</v>
      </c>
      <c r="F4" s="57"/>
      <c r="G4" s="57"/>
    </row>
    <row r="5" spans="1:11">
      <c r="A5" s="58">
        <v>403</v>
      </c>
      <c r="B5" s="65" t="s">
        <v>275</v>
      </c>
      <c r="C5" s="59" t="s">
        <v>29</v>
      </c>
      <c r="D5" s="59" t="s">
        <v>30</v>
      </c>
      <c r="E5" s="66">
        <v>22000</v>
      </c>
      <c r="F5" s="57"/>
      <c r="G5" s="57"/>
    </row>
    <row r="6" spans="1:11">
      <c r="A6" s="58">
        <v>404</v>
      </c>
      <c r="B6" s="65" t="s">
        <v>273</v>
      </c>
      <c r="C6" s="59" t="s">
        <v>29</v>
      </c>
      <c r="D6" s="59" t="s">
        <v>30</v>
      </c>
      <c r="E6" s="66">
        <v>5000</v>
      </c>
      <c r="F6" s="57"/>
      <c r="G6" s="60"/>
      <c r="H6" s="17"/>
      <c r="I6" s="17"/>
      <c r="J6" s="17"/>
      <c r="K6" s="17"/>
    </row>
    <row r="7" spans="1:11">
      <c r="A7" s="58">
        <v>405</v>
      </c>
      <c r="B7" s="65" t="s">
        <v>279</v>
      </c>
      <c r="C7" s="59" t="s">
        <v>29</v>
      </c>
      <c r="D7" s="59" t="s">
        <v>30</v>
      </c>
      <c r="E7" s="66">
        <v>2000</v>
      </c>
      <c r="F7" s="57"/>
      <c r="G7" s="60"/>
      <c r="H7" s="17"/>
      <c r="I7" s="17"/>
      <c r="J7" s="17"/>
      <c r="K7" s="17"/>
    </row>
    <row r="8" spans="1:11">
      <c r="A8" s="58">
        <v>406</v>
      </c>
      <c r="B8" s="65" t="s">
        <v>278</v>
      </c>
      <c r="C8" s="59" t="s">
        <v>29</v>
      </c>
      <c r="D8" s="59" t="s">
        <v>30</v>
      </c>
      <c r="E8" s="66">
        <v>5000</v>
      </c>
      <c r="F8" s="57"/>
      <c r="G8" s="60"/>
      <c r="H8" s="17"/>
      <c r="I8" s="17"/>
      <c r="J8" s="17"/>
      <c r="K8" s="17"/>
    </row>
    <row r="9" spans="1:11">
      <c r="A9" s="58">
        <v>407</v>
      </c>
      <c r="B9" s="65" t="s">
        <v>277</v>
      </c>
      <c r="C9" s="59" t="s">
        <v>29</v>
      </c>
      <c r="D9" s="59" t="s">
        <v>30</v>
      </c>
      <c r="E9" s="66">
        <v>10000</v>
      </c>
      <c r="F9" s="57"/>
      <c r="G9" s="60"/>
      <c r="H9" s="50"/>
      <c r="I9" s="51"/>
      <c r="J9" s="17"/>
      <c r="K9" s="17"/>
    </row>
    <row r="10" spans="1:11">
      <c r="A10" s="58">
        <v>408</v>
      </c>
      <c r="B10" s="65" t="s">
        <v>276</v>
      </c>
      <c r="C10" s="59" t="s">
        <v>29</v>
      </c>
      <c r="D10" s="59" t="s">
        <v>30</v>
      </c>
      <c r="E10" s="66">
        <v>25000</v>
      </c>
      <c r="F10" s="57"/>
      <c r="G10" s="60"/>
      <c r="H10" s="50"/>
      <c r="I10" s="51"/>
      <c r="J10" s="17"/>
      <c r="K10" s="17"/>
    </row>
    <row r="11" spans="1:11" ht="15.75" thickBot="1">
      <c r="A11" s="61">
        <v>409</v>
      </c>
      <c r="B11" s="67" t="s">
        <v>272</v>
      </c>
      <c r="C11" s="62" t="s">
        <v>29</v>
      </c>
      <c r="D11" s="62" t="s">
        <v>30</v>
      </c>
      <c r="E11" s="68">
        <v>22000</v>
      </c>
      <c r="F11" s="57"/>
      <c r="G11" s="60"/>
      <c r="H11" s="50"/>
      <c r="I11" s="51"/>
      <c r="J11" s="17"/>
      <c r="K11" s="17"/>
    </row>
    <row r="12" spans="1:11" ht="15.75" thickBot="1">
      <c r="A12" s="57"/>
      <c r="B12" s="57"/>
      <c r="C12" s="57"/>
      <c r="D12" s="63" t="s">
        <v>281</v>
      </c>
      <c r="E12" s="64">
        <f>SUM(E3:E11)</f>
        <v>92000</v>
      </c>
      <c r="F12" s="57"/>
      <c r="G12" s="60"/>
      <c r="H12" s="50"/>
      <c r="I12" s="51"/>
      <c r="J12" s="17"/>
      <c r="K12" s="17"/>
    </row>
    <row r="13" spans="1:11">
      <c r="A13" s="57"/>
      <c r="B13" s="57"/>
      <c r="C13" s="57"/>
      <c r="D13" s="57"/>
      <c r="E13" s="57"/>
      <c r="F13" s="57"/>
      <c r="G13" s="60"/>
      <c r="H13" s="50"/>
      <c r="I13" s="51"/>
      <c r="J13" s="17"/>
      <c r="K13" s="17"/>
    </row>
    <row r="14" spans="1:11">
      <c r="A14" s="57"/>
      <c r="B14" s="57"/>
      <c r="C14" s="57"/>
      <c r="D14" s="57"/>
      <c r="E14" s="57"/>
      <c r="F14" s="57"/>
      <c r="G14" s="60"/>
      <c r="H14" s="50"/>
      <c r="I14" s="51"/>
      <c r="J14" s="17"/>
      <c r="K14" s="17"/>
    </row>
    <row r="15" spans="1:11">
      <c r="A15" s="57"/>
      <c r="B15" s="57"/>
      <c r="C15" s="57"/>
      <c r="D15" s="57"/>
      <c r="E15" s="57"/>
      <c r="F15" s="57"/>
      <c r="G15" s="60"/>
      <c r="H15" s="50"/>
      <c r="I15" s="51"/>
      <c r="J15" s="17"/>
      <c r="K15" s="17"/>
    </row>
    <row r="16" spans="1:11">
      <c r="A16" s="57"/>
      <c r="B16" s="57"/>
      <c r="C16" s="57"/>
      <c r="D16" s="57"/>
      <c r="E16" s="57"/>
      <c r="F16" s="57"/>
      <c r="G16" s="60"/>
      <c r="H16" s="52"/>
      <c r="I16" s="53"/>
      <c r="J16" s="17"/>
      <c r="K16" s="17"/>
    </row>
    <row r="17" spans="7:11">
      <c r="G17" s="17"/>
      <c r="H17" s="50"/>
      <c r="I17" s="51"/>
      <c r="J17" s="17"/>
      <c r="K17" s="17"/>
    </row>
    <row r="18" spans="7:11">
      <c r="G18" s="17"/>
      <c r="H18" s="50"/>
      <c r="I18" s="51"/>
      <c r="J18" s="17"/>
      <c r="K18" s="17"/>
    </row>
    <row r="19" spans="7:11">
      <c r="G19" s="17"/>
      <c r="H19" s="17"/>
      <c r="I19" s="17"/>
      <c r="J19" s="17"/>
      <c r="K19" s="17"/>
    </row>
    <row r="20" spans="7:11">
      <c r="G20" s="17"/>
      <c r="H20" s="17"/>
      <c r="I20" s="17"/>
      <c r="J20" s="17"/>
      <c r="K20" s="17"/>
    </row>
    <row r="21" spans="7:11">
      <c r="G21" s="17"/>
      <c r="H21" s="17"/>
      <c r="I21" s="17"/>
      <c r="J21" s="17"/>
      <c r="K21" s="17"/>
    </row>
    <row r="22" spans="7:11">
      <c r="G22" s="17"/>
      <c r="H22" s="17"/>
      <c r="I22" s="17"/>
      <c r="J22" s="17"/>
      <c r="K22" s="17"/>
    </row>
    <row r="23" spans="7:11">
      <c r="G23" s="17"/>
      <c r="H23" s="17"/>
      <c r="I23" s="17"/>
      <c r="J23" s="17"/>
      <c r="K23" s="17"/>
    </row>
    <row r="24" spans="7:11">
      <c r="G24" s="17"/>
      <c r="H24" s="17"/>
      <c r="I24" s="17"/>
      <c r="J24" s="17"/>
      <c r="K24" s="17"/>
    </row>
    <row r="25" spans="7:11">
      <c r="G25" s="17"/>
      <c r="H25" s="17"/>
      <c r="I25" s="17"/>
      <c r="J25" s="17"/>
      <c r="K25" s="17"/>
    </row>
    <row r="26" spans="7:11">
      <c r="G26" s="17"/>
      <c r="H26" s="17"/>
      <c r="I26" s="17"/>
      <c r="J26" s="17"/>
      <c r="K26" s="17"/>
    </row>
    <row r="27" spans="7:11">
      <c r="G27" s="17"/>
      <c r="H27" s="17"/>
      <c r="I27" s="17"/>
      <c r="J27" s="17"/>
      <c r="K27" s="17"/>
    </row>
    <row r="28" spans="7:11">
      <c r="G28" s="17"/>
      <c r="H28" s="17"/>
      <c r="I28" s="17"/>
      <c r="J28" s="17"/>
      <c r="K28" s="17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H11" sqref="H11"/>
    </sheetView>
  </sheetViews>
  <sheetFormatPr defaultRowHeight="15"/>
  <cols>
    <col min="2" max="2" width="51" customWidth="1"/>
    <col min="3" max="3" width="15.85546875" bestFit="1" customWidth="1"/>
    <col min="4" max="4" width="16.28515625" bestFit="1" customWidth="1"/>
  </cols>
  <sheetData>
    <row r="1" spans="1:7" ht="15.75" thickBot="1">
      <c r="A1" s="101" t="s">
        <v>286</v>
      </c>
      <c r="B1" s="102"/>
      <c r="C1" s="102"/>
      <c r="D1" s="102"/>
      <c r="E1" s="103"/>
    </row>
    <row r="2" spans="1:7">
      <c r="A2" s="70" t="s">
        <v>1</v>
      </c>
      <c r="B2" s="71" t="s">
        <v>2</v>
      </c>
      <c r="C2" s="72" t="s">
        <v>260</v>
      </c>
      <c r="D2" s="72" t="s">
        <v>4</v>
      </c>
      <c r="E2" s="73" t="s">
        <v>0</v>
      </c>
    </row>
    <row r="3" spans="1:7">
      <c r="A3" s="77" t="s">
        <v>403</v>
      </c>
      <c r="B3" s="99" t="s">
        <v>404</v>
      </c>
      <c r="C3" s="99"/>
      <c r="D3" s="99"/>
      <c r="E3" s="100"/>
    </row>
    <row r="4" spans="1:7">
      <c r="A4" s="47">
        <v>501</v>
      </c>
      <c r="B4" s="74" t="s">
        <v>405</v>
      </c>
      <c r="C4" s="44" t="s">
        <v>323</v>
      </c>
      <c r="D4" s="44" t="s">
        <v>315</v>
      </c>
      <c r="E4" s="78">
        <v>56000</v>
      </c>
    </row>
    <row r="5" spans="1:7" ht="15" customHeight="1">
      <c r="A5" s="47">
        <v>502</v>
      </c>
      <c r="B5" s="5" t="s">
        <v>406</v>
      </c>
      <c r="C5" s="44" t="s">
        <v>408</v>
      </c>
      <c r="D5" s="44" t="s">
        <v>390</v>
      </c>
      <c r="E5" s="78">
        <v>10900</v>
      </c>
    </row>
    <row r="6" spans="1:7">
      <c r="A6" s="47">
        <v>503</v>
      </c>
      <c r="B6" s="5" t="s">
        <v>407</v>
      </c>
      <c r="C6" s="44" t="s">
        <v>269</v>
      </c>
      <c r="D6" s="18" t="s">
        <v>30</v>
      </c>
      <c r="E6" s="78">
        <v>12000</v>
      </c>
    </row>
    <row r="7" spans="1:7">
      <c r="A7" s="79"/>
      <c r="B7" s="76"/>
      <c r="C7" s="17"/>
      <c r="D7" s="69" t="s">
        <v>262</v>
      </c>
      <c r="E7" s="80">
        <f>SUM(E4:E6)</f>
        <v>78900</v>
      </c>
    </row>
    <row r="8" spans="1:7">
      <c r="A8" s="79"/>
      <c r="B8" s="76"/>
      <c r="C8" s="17"/>
      <c r="D8" s="17"/>
      <c r="E8" s="81"/>
      <c r="F8" s="17"/>
      <c r="G8" s="17"/>
    </row>
    <row r="9" spans="1:7">
      <c r="A9" s="77" t="s">
        <v>410</v>
      </c>
      <c r="B9" s="99" t="s">
        <v>409</v>
      </c>
      <c r="C9" s="99"/>
      <c r="D9" s="99"/>
      <c r="E9" s="100"/>
      <c r="F9" s="17"/>
      <c r="G9" s="17"/>
    </row>
    <row r="10" spans="1:7">
      <c r="A10" s="47">
        <v>504</v>
      </c>
      <c r="B10" s="5" t="s">
        <v>411</v>
      </c>
      <c r="C10" s="44" t="s">
        <v>323</v>
      </c>
      <c r="D10" s="44" t="s">
        <v>315</v>
      </c>
      <c r="E10" s="78">
        <v>4800</v>
      </c>
      <c r="F10" s="17"/>
      <c r="G10" s="17"/>
    </row>
    <row r="11" spans="1:7" ht="30">
      <c r="A11" s="47">
        <v>505</v>
      </c>
      <c r="B11" s="5" t="s">
        <v>412</v>
      </c>
      <c r="C11" s="44" t="s">
        <v>323</v>
      </c>
      <c r="D11" s="44" t="s">
        <v>315</v>
      </c>
      <c r="E11" s="78">
        <v>4300</v>
      </c>
      <c r="F11" s="17"/>
      <c r="G11" s="17"/>
    </row>
    <row r="12" spans="1:7" ht="30" customHeight="1">
      <c r="A12" s="47">
        <v>506</v>
      </c>
      <c r="B12" s="5" t="s">
        <v>413</v>
      </c>
      <c r="C12" s="44" t="s">
        <v>315</v>
      </c>
      <c r="D12" s="44" t="s">
        <v>339</v>
      </c>
      <c r="E12" s="78">
        <v>4300</v>
      </c>
      <c r="F12" s="17"/>
      <c r="G12" s="17"/>
    </row>
    <row r="13" spans="1:7">
      <c r="A13" s="47">
        <v>507</v>
      </c>
      <c r="B13" s="5" t="s">
        <v>414</v>
      </c>
      <c r="C13" s="44" t="s">
        <v>434</v>
      </c>
      <c r="D13" s="44" t="s">
        <v>325</v>
      </c>
      <c r="E13" s="78">
        <v>2500</v>
      </c>
      <c r="F13" s="17"/>
      <c r="G13" s="17"/>
    </row>
    <row r="14" spans="1:7" ht="31.5" customHeight="1">
      <c r="A14" s="47">
        <v>508</v>
      </c>
      <c r="B14" s="5" t="s">
        <v>415</v>
      </c>
      <c r="C14" s="44" t="s">
        <v>29</v>
      </c>
      <c r="D14" s="44" t="s">
        <v>30</v>
      </c>
      <c r="E14" s="78">
        <v>7500</v>
      </c>
      <c r="F14" s="17"/>
      <c r="G14" s="17"/>
    </row>
    <row r="15" spans="1:7">
      <c r="A15" s="47">
        <v>509</v>
      </c>
      <c r="B15" s="18" t="s">
        <v>416</v>
      </c>
      <c r="C15" s="44" t="s">
        <v>315</v>
      </c>
      <c r="D15" s="44" t="s">
        <v>339</v>
      </c>
      <c r="E15" s="78">
        <v>3000</v>
      </c>
      <c r="F15" s="17"/>
      <c r="G15" s="17"/>
    </row>
    <row r="16" spans="1:7">
      <c r="A16" s="47">
        <v>510</v>
      </c>
      <c r="B16" s="18" t="s">
        <v>417</v>
      </c>
      <c r="C16" s="44" t="s">
        <v>269</v>
      </c>
      <c r="D16" s="44" t="s">
        <v>434</v>
      </c>
      <c r="E16" s="78">
        <v>500</v>
      </c>
      <c r="F16" s="17"/>
      <c r="G16" s="17"/>
    </row>
    <row r="17" spans="1:7">
      <c r="A17" s="47">
        <v>511</v>
      </c>
      <c r="B17" s="18" t="s">
        <v>418</v>
      </c>
      <c r="C17" s="44" t="s">
        <v>29</v>
      </c>
      <c r="D17" s="44" t="s">
        <v>30</v>
      </c>
      <c r="E17" s="78">
        <v>1000</v>
      </c>
      <c r="F17" s="17"/>
      <c r="G17" s="17"/>
    </row>
    <row r="18" spans="1:7">
      <c r="A18" s="47">
        <v>512</v>
      </c>
      <c r="B18" s="18" t="s">
        <v>420</v>
      </c>
      <c r="C18" s="44" t="s">
        <v>29</v>
      </c>
      <c r="D18" s="44" t="s">
        <v>30</v>
      </c>
      <c r="E18" s="78">
        <v>500</v>
      </c>
    </row>
    <row r="19" spans="1:7">
      <c r="A19" s="47">
        <v>513</v>
      </c>
      <c r="B19" s="18" t="s">
        <v>419</v>
      </c>
      <c r="C19" s="44" t="s">
        <v>29</v>
      </c>
      <c r="D19" s="44" t="s">
        <v>30</v>
      </c>
      <c r="E19" s="78">
        <v>800</v>
      </c>
    </row>
    <row r="20" spans="1:7">
      <c r="A20" s="47">
        <v>514</v>
      </c>
      <c r="B20" s="18" t="s">
        <v>421</v>
      </c>
      <c r="C20" s="44" t="s">
        <v>29</v>
      </c>
      <c r="D20" s="44" t="s">
        <v>30</v>
      </c>
      <c r="E20" s="78">
        <v>1000</v>
      </c>
    </row>
    <row r="21" spans="1:7">
      <c r="A21" s="47">
        <v>515</v>
      </c>
      <c r="B21" s="44" t="s">
        <v>422</v>
      </c>
      <c r="C21" s="44" t="s">
        <v>29</v>
      </c>
      <c r="D21" s="44" t="s">
        <v>30</v>
      </c>
      <c r="E21" s="78">
        <v>200</v>
      </c>
    </row>
    <row r="22" spans="1:7">
      <c r="A22" s="79"/>
      <c r="B22" s="17"/>
      <c r="C22" s="17"/>
      <c r="D22" s="69" t="s">
        <v>262</v>
      </c>
      <c r="E22" s="80">
        <f>SUM(E10:E21)</f>
        <v>30400</v>
      </c>
    </row>
    <row r="23" spans="1:7">
      <c r="A23" s="79"/>
      <c r="B23" s="17"/>
      <c r="C23" s="17"/>
      <c r="D23" s="17"/>
      <c r="E23" s="81"/>
    </row>
    <row r="24" spans="1:7">
      <c r="A24" s="77" t="s">
        <v>423</v>
      </c>
      <c r="B24" s="99" t="s">
        <v>424</v>
      </c>
      <c r="C24" s="99"/>
      <c r="D24" s="99"/>
      <c r="E24" s="100"/>
    </row>
    <row r="25" spans="1:7">
      <c r="A25" s="47">
        <v>516</v>
      </c>
      <c r="B25" s="5" t="s">
        <v>428</v>
      </c>
      <c r="C25" s="44" t="s">
        <v>431</v>
      </c>
      <c r="D25" s="44" t="s">
        <v>37</v>
      </c>
      <c r="E25" s="78">
        <v>14000</v>
      </c>
    </row>
    <row r="26" spans="1:7">
      <c r="A26" s="47">
        <v>517</v>
      </c>
      <c r="B26" s="5" t="s">
        <v>429</v>
      </c>
      <c r="C26" s="44" t="s">
        <v>45</v>
      </c>
      <c r="D26" s="44" t="s">
        <v>315</v>
      </c>
      <c r="E26" s="78">
        <v>7000</v>
      </c>
    </row>
    <row r="27" spans="1:7">
      <c r="A27" s="47">
        <v>518</v>
      </c>
      <c r="B27" s="5" t="s">
        <v>430</v>
      </c>
      <c r="C27" s="44" t="s">
        <v>357</v>
      </c>
      <c r="D27" s="44" t="s">
        <v>325</v>
      </c>
      <c r="E27" s="78">
        <v>7000</v>
      </c>
    </row>
    <row r="28" spans="1:7">
      <c r="A28" s="47">
        <v>519</v>
      </c>
      <c r="B28" s="5" t="s">
        <v>425</v>
      </c>
      <c r="C28" s="44" t="s">
        <v>295</v>
      </c>
      <c r="D28" s="44" t="s">
        <v>338</v>
      </c>
      <c r="E28" s="78">
        <v>10298</v>
      </c>
    </row>
    <row r="29" spans="1:7">
      <c r="A29" s="47">
        <v>520</v>
      </c>
      <c r="B29" s="5" t="s">
        <v>426</v>
      </c>
      <c r="C29" s="44" t="s">
        <v>315</v>
      </c>
      <c r="D29" s="44" t="s">
        <v>36</v>
      </c>
      <c r="E29" s="78">
        <v>13098</v>
      </c>
    </row>
    <row r="30" spans="1:7">
      <c r="A30" s="47">
        <v>521</v>
      </c>
      <c r="B30" s="18" t="s">
        <v>427</v>
      </c>
      <c r="C30" s="44" t="s">
        <v>29</v>
      </c>
      <c r="D30" s="44" t="s">
        <v>30</v>
      </c>
      <c r="E30" s="78">
        <v>22190</v>
      </c>
    </row>
    <row r="31" spans="1:7">
      <c r="A31" s="79"/>
      <c r="B31" s="17"/>
      <c r="C31" s="17"/>
      <c r="D31" s="69" t="s">
        <v>262</v>
      </c>
      <c r="E31" s="80">
        <f>SUM(E25:E30)</f>
        <v>73586</v>
      </c>
    </row>
    <row r="32" spans="1:7">
      <c r="A32" s="79"/>
      <c r="B32" s="17"/>
      <c r="C32" s="17"/>
      <c r="D32" s="17"/>
      <c r="E32" s="81"/>
    </row>
    <row r="33" spans="1:5" ht="15.75" thickBot="1">
      <c r="A33" s="48">
        <v>522</v>
      </c>
      <c r="B33" s="49" t="s">
        <v>432</v>
      </c>
      <c r="C33" s="49" t="s">
        <v>29</v>
      </c>
      <c r="D33" s="75" t="s">
        <v>30</v>
      </c>
      <c r="E33" s="82">
        <v>9145</v>
      </c>
    </row>
    <row r="34" spans="1:5" ht="15.75" thickBot="1">
      <c r="D34" s="83" t="s">
        <v>262</v>
      </c>
      <c r="E34" s="84">
        <f>E33+E31+E22+E7</f>
        <v>192031</v>
      </c>
    </row>
  </sheetData>
  <mergeCells count="4">
    <mergeCell ref="B24:E24"/>
    <mergeCell ref="A1:E1"/>
    <mergeCell ref="B3:E3"/>
    <mergeCell ref="B9:E9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EAD7E9-5F6F-4487-8E5B-F0AC30132805}"/>
</file>

<file path=customXml/itemProps2.xml><?xml version="1.0" encoding="utf-8"?>
<ds:datastoreItem xmlns:ds="http://schemas.openxmlformats.org/officeDocument/2006/customXml" ds:itemID="{21DC7041-90B3-4354-8496-3A7341BE9851}"/>
</file>

<file path=customXml/itemProps3.xml><?xml version="1.0" encoding="utf-8"?>
<ds:datastoreItem xmlns:ds="http://schemas.openxmlformats.org/officeDocument/2006/customXml" ds:itemID="{E7348891-D9E3-4B0E-80B6-F7A2D2338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Filar</vt:lpstr>
      <vt:lpstr>II Filar</vt:lpstr>
      <vt:lpstr>III Filar</vt:lpstr>
      <vt:lpstr>IV Filar</vt:lpstr>
      <vt:lpstr>V Filar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2014.pdf</dc:title>
  <dc:creator>Adamska</dc:creator>
  <cp:lastModifiedBy>Małgorzata WĄSOWSKA</cp:lastModifiedBy>
  <cp:lastPrinted>2014-01-15T21:31:52Z</cp:lastPrinted>
  <dcterms:created xsi:type="dcterms:W3CDTF">2014-01-14T23:46:24Z</dcterms:created>
  <dcterms:modified xsi:type="dcterms:W3CDTF">2014-01-31T14:33:55Z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