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gnieszka\Desktop\portal_student\organizacje studenckie\"/>
    </mc:Choice>
  </mc:AlternateContent>
  <xr:revisionPtr revIDLastSave="0" documentId="8_{8DEECBEF-981B-4873-9647-458E5EAC299B}" xr6:coauthVersionLast="45" xr6:coauthVersionMax="45" xr10:uidLastSave="{00000000-0000-0000-0000-000000000000}"/>
  <bookViews>
    <workbookView xWindow="-120" yWindow="-120" windowWidth="19440" windowHeight="10440" activeTab="1" xr2:uid="{00000000-000D-0000-FFFF-FFFF00000000}"/>
  </bookViews>
  <sheets>
    <sheet name="I Filar" sheetId="1" r:id="rId1"/>
    <sheet name="II Filar" sheetId="3" r:id="rId2"/>
    <sheet name="III Filar" sheetId="4" r:id="rId3"/>
    <sheet name="IV Filar" sheetId="5" r:id="rId4"/>
    <sheet name="V Filar" sheetId="6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6" l="1"/>
  <c r="B5" i="5"/>
</calcChain>
</file>

<file path=xl/sharedStrings.xml><?xml version="1.0" encoding="utf-8"?>
<sst xmlns="http://schemas.openxmlformats.org/spreadsheetml/2006/main" count="237" uniqueCount="203">
  <si>
    <t>Nazwa</t>
  </si>
  <si>
    <t>Bal SGH</t>
  </si>
  <si>
    <t>Bieg SGH</t>
  </si>
  <si>
    <t>Chinese - European Partnership for Development</t>
  </si>
  <si>
    <t>Cykliczne Imprezy Kulturalne</t>
  </si>
  <si>
    <t>Emerging Markets Business Conference 2020</t>
  </si>
  <si>
    <t>Juwenalia Warszawskie 2020</t>
  </si>
  <si>
    <t xml:space="preserve">Konferencja Polskich Uczelni Ekonomicznych </t>
  </si>
  <si>
    <t xml:space="preserve">Konferencje </t>
  </si>
  <si>
    <t>Mosty Ekonomiczne 2020</t>
  </si>
  <si>
    <t>Obóz Zerowy Wetlina 2020</t>
  </si>
  <si>
    <t>Otrzęsiny 2020</t>
  </si>
  <si>
    <t>DeBBaty</t>
  </si>
  <si>
    <t>Dni Adaptacyjne</t>
  </si>
  <si>
    <t>RW</t>
  </si>
  <si>
    <t>Rezerwa I Filar</t>
  </si>
  <si>
    <t>Suma</t>
  </si>
  <si>
    <t>I Filar FRS 2021</t>
  </si>
  <si>
    <t>Dofinasowanie</t>
  </si>
  <si>
    <t>SKN Geografii Ekonomicznej i Badań Regionalnych</t>
  </si>
  <si>
    <t>Geografia – lubię to</t>
  </si>
  <si>
    <t>Studenckie Koło Naukowe Statystyki</t>
  </si>
  <si>
    <t>Wielka SGH-owa Powtórka ze Statystyki</t>
  </si>
  <si>
    <t>Data Visualization &amp; BI Meetups</t>
  </si>
  <si>
    <t>pRojekt</t>
  </si>
  <si>
    <t>Warsztaty z Pythona</t>
  </si>
  <si>
    <t>Statystyka w Praktyce</t>
  </si>
  <si>
    <t>SKN Akceleracji</t>
  </si>
  <si>
    <t>X Konferencja Coachingu</t>
  </si>
  <si>
    <t>X Genialny Mówca</t>
  </si>
  <si>
    <t>Coaching Series</t>
  </si>
  <si>
    <t>Badanie Gmina na 5!</t>
  </si>
  <si>
    <t>VI Konferencja "Forum Gmin na 5!"</t>
  </si>
  <si>
    <t>CEMS Club Warsaw</t>
  </si>
  <si>
    <t>Inspiring Solutions 14</t>
  </si>
  <si>
    <t>TEDxSGH</t>
  </si>
  <si>
    <t>Paderewski Academy</t>
  </si>
  <si>
    <t>ECON</t>
  </si>
  <si>
    <t>Healthcare Business Forum</t>
  </si>
  <si>
    <t>CEMS Chance XIX i XX</t>
  </si>
  <si>
    <t>Emerging Markets Business Summit</t>
  </si>
  <si>
    <t>The WARroom</t>
  </si>
  <si>
    <t>Studenckie Koło Naukowe Informatyki</t>
  </si>
  <si>
    <t>Warsztaty@SKNI - edycja wiosna 2021</t>
  </si>
  <si>
    <t>Girls do IT 2021</t>
  </si>
  <si>
    <t>SKNI w e-rzeczywistości</t>
  </si>
  <si>
    <t>Big Data. Conference.</t>
  </si>
  <si>
    <t>Stowarzyszenie ESN SGH</t>
  </si>
  <si>
    <t>Discover Europe 2021</t>
  </si>
  <si>
    <t>Erasmus in Schools</t>
  </si>
  <si>
    <t>International Dinner</t>
  </si>
  <si>
    <t>Manufaktura Kultury</t>
  </si>
  <si>
    <t>Tandem Courses</t>
  </si>
  <si>
    <t>Urodziny Manufaktury Kultury</t>
  </si>
  <si>
    <t>Niezależne Zrzeszenie Studentów Szkoły Głównej Handlowej w Warszawie</t>
  </si>
  <si>
    <t>Dyskusyjny Klub Filmowy Overground</t>
  </si>
  <si>
    <t>Animal Day</t>
  </si>
  <si>
    <t>Konferencja aktuarialna. Pewność w Ryzyku.</t>
  </si>
  <si>
    <t>Odkrycie Rynku</t>
  </si>
  <si>
    <t>Ogólnopolski Konkurs Fotografii Studenckiej</t>
  </si>
  <si>
    <t>Tydzień Uśmiechu</t>
  </si>
  <si>
    <t>Wampiriada</t>
  </si>
  <si>
    <t>Badanie ankietowe. Wpływ pandemii COVID-19 na planowanie kariery i budowanie stabilności finansowej wśród studentów.</t>
  </si>
  <si>
    <t>SKN Stosunków ze Wschodem</t>
  </si>
  <si>
    <t>Kierunek: Wschód!</t>
  </si>
  <si>
    <t>Zrzeszenie Studentów Polskich SGH</t>
  </si>
  <si>
    <t>Autostop Challenge</t>
  </si>
  <si>
    <t>SKN Ekonomii Politycznej</t>
  </si>
  <si>
    <t>Book Discussion Club</t>
  </si>
  <si>
    <t>Cook&amp;Share</t>
  </si>
  <si>
    <t>Ekonomia Polityczna, Głupcze</t>
  </si>
  <si>
    <t>Gospodarka pod Lupą</t>
  </si>
  <si>
    <t>CSR@SGH</t>
  </si>
  <si>
    <t>EKOstudent</t>
  </si>
  <si>
    <t>International Week Warsaw</t>
  </si>
  <si>
    <t>Finał Wielkiej Orkiestry Świątecznej Pomocy w Szkole Głównej Handlowej w Warszawie</t>
  </si>
  <si>
    <t>Bardzo Kulturalna Komisja</t>
  </si>
  <si>
    <t>Dopowiedzenia</t>
  </si>
  <si>
    <t>SKN Negocjator</t>
  </si>
  <si>
    <t>Warsaw Negotiation Round 2021</t>
  </si>
  <si>
    <t>SKN Zarządzania w Sporcie</t>
  </si>
  <si>
    <t>E-sport Conference</t>
  </si>
  <si>
    <t>Studencki Turniej Negocjacyjny</t>
  </si>
  <si>
    <t>Gastromania</t>
  </si>
  <si>
    <t>Sport Management Academy</t>
  </si>
  <si>
    <t>Igrzyska Kół Naukowych</t>
  </si>
  <si>
    <t>Poznaj Mistrza</t>
  </si>
  <si>
    <t>Warszawskie Mistrzostwa Zostań Sędzią</t>
  </si>
  <si>
    <t>Dni Biznesu w Sporcie - edycja wiosenna</t>
  </si>
  <si>
    <t>Studenckie Mistrzostwa Warszawy w Bilard</t>
  </si>
  <si>
    <t>Dni Biznesu w Sporcie - edycja jesienna</t>
  </si>
  <si>
    <t>AIESEC</t>
  </si>
  <si>
    <t>Change by Exchange</t>
  </si>
  <si>
    <t>Szkolenia Negocjacyjne</t>
  </si>
  <si>
    <t>Warsaw Negotiation Conference 2021</t>
  </si>
  <si>
    <t>SGH TV – Studencka Telewizja Internetowa</t>
  </si>
  <si>
    <t>Materiały wideo SGH TV</t>
  </si>
  <si>
    <t>Stowarzyszenie Maggpress</t>
  </si>
  <si>
    <t>Inspiracja Roku</t>
  </si>
  <si>
    <t>Konferencja Media Student</t>
  </si>
  <si>
    <t>SKN Ekonomicznej Analizy Prawa</t>
  </si>
  <si>
    <t>Ekonomiczny Turniej Analizy Prawa</t>
  </si>
  <si>
    <t>Kulturalna Mapa Warszawy</t>
  </si>
  <si>
    <t>SKN Inwestycji i Nieruchomości</t>
  </si>
  <si>
    <t>Real Estate Case Day</t>
  </si>
  <si>
    <t>Maturalnie z NZS</t>
  </si>
  <si>
    <t>Magiel Go Global</t>
  </si>
  <si>
    <t>Konferencja Muzyka a Biznes</t>
  </si>
  <si>
    <t>Niezależny Miesięcznik Studentów MAGIEL wydanie 198</t>
  </si>
  <si>
    <t>SKN Startups and Innovations</t>
  </si>
  <si>
    <t>Startup Step by Step</t>
  </si>
  <si>
    <t>Letnia Szkoła Ekonomicznej Analizy Prawa</t>
  </si>
  <si>
    <t>Pokieruj Swoją Karierą</t>
  </si>
  <si>
    <t>Meet Up with Startup</t>
  </si>
  <si>
    <t>The Deal</t>
  </si>
  <si>
    <t>Real Estate Conference</t>
  </si>
  <si>
    <t>SKN Zarządzania Projektami</t>
  </si>
  <si>
    <t>PMDays Workshops</t>
  </si>
  <si>
    <t>Spotkania Czwartkowe</t>
  </si>
  <si>
    <t>Świąteczny Koncert SGH</t>
  </si>
  <si>
    <t>Real Estate Academy</t>
  </si>
  <si>
    <t>Celuj w Przyszłość</t>
  </si>
  <si>
    <t>Szkoła Ekonomicznej Analizy Prawa</t>
  </si>
  <si>
    <t>Project Management Challenge</t>
  </si>
  <si>
    <t>Kierunek Ekonomia</t>
  </si>
  <si>
    <t>PM Open Talks</t>
  </si>
  <si>
    <t>XIX Konferencja Negocjator</t>
  </si>
  <si>
    <t>Ekonomiś 2.0</t>
  </si>
  <si>
    <t>SKN Energetyki</t>
  </si>
  <si>
    <t>Zimowa Szkoła Energii</t>
  </si>
  <si>
    <t>Bands' Battle</t>
  </si>
  <si>
    <t>Drogowskazy Kariery</t>
  </si>
  <si>
    <t>Spotkania z Ekonomiczną Analizą Prawa</t>
  </si>
  <si>
    <t>SKN Cognitis</t>
  </si>
  <si>
    <t>Talent za Talent</t>
  </si>
  <si>
    <t>Warsaw Negotiation Night 2021</t>
  </si>
  <si>
    <t>Game of Minds</t>
  </si>
  <si>
    <t>Energy Week</t>
  </si>
  <si>
    <t>Wybierz swój kierunek!- Spotkanie o kierunkach na studiach licencjackich</t>
  </si>
  <si>
    <t>Future Energy Summit</t>
  </si>
  <si>
    <t>Men's Week 10.0</t>
  </si>
  <si>
    <t>Energetyka Dla Każdego</t>
  </si>
  <si>
    <t>Wybierz swój kierunek!- Spotkanie o kierunkach na studiach magisterskich</t>
  </si>
  <si>
    <t>Konferencja Polskiego Stowarzyszenia Ekonomicznej Analizy Prawa</t>
  </si>
  <si>
    <t>Tydzień Kobiet Sukcesu</t>
  </si>
  <si>
    <t>Pstrykaliada</t>
  </si>
  <si>
    <t>Złap Konsulting</t>
  </si>
  <si>
    <t>Drugie Życie</t>
  </si>
  <si>
    <t>NZS (się) szkoli</t>
  </si>
  <si>
    <t>NZS Day - jesień</t>
  </si>
  <si>
    <t>Projekt Nauka</t>
  </si>
  <si>
    <t>NZS Day - wiosna</t>
  </si>
  <si>
    <t>Przewodnik po Konsultingu</t>
  </si>
  <si>
    <t>NZS Night</t>
  </si>
  <si>
    <t>SKN Badań nad Konkurencyjnością</t>
  </si>
  <si>
    <t>Akademia Debat Oksfordzkich</t>
  </si>
  <si>
    <t>UnderSound</t>
  </si>
  <si>
    <t>Konferencja - przyszłość mobilności w Warszawie</t>
  </si>
  <si>
    <t>SKN Spraw Zagranicznych</t>
  </si>
  <si>
    <t>Polsko-Niemieckie Forum Gospodarcze</t>
  </si>
  <si>
    <t>Konferencja Meta ekonomiczna</t>
  </si>
  <si>
    <t>Wystartuj</t>
  </si>
  <si>
    <t>Road to Excellence - edycja jesienna</t>
  </si>
  <si>
    <t>Akcja Dyplomacja</t>
  </si>
  <si>
    <t>NZS Info – Inauguracja</t>
  </si>
  <si>
    <t>Turniej Debat Oksfordzkich</t>
  </si>
  <si>
    <t>Jesienna Szkoła Młodych Dyplomatów</t>
  </si>
  <si>
    <t>Świat na Ekranie</t>
  </si>
  <si>
    <t>Road to Excellence- edycja wiosenna</t>
  </si>
  <si>
    <t>SKN Biznesu</t>
  </si>
  <si>
    <t>Międzyuczelniane Forum Audytu i Konsultingu</t>
  </si>
  <si>
    <t>Human Rights Week</t>
  </si>
  <si>
    <t>Project: Accounting 2021</t>
  </si>
  <si>
    <t>Academic Polish Model United Nations POLMUN</t>
  </si>
  <si>
    <t>Światowe Poniedziałki</t>
  </si>
  <si>
    <t>Redakcja Spraw Zagranicznych</t>
  </si>
  <si>
    <t>Piknik Międzynarodowy</t>
  </si>
  <si>
    <t>Akademia Inwestowania Alternatywnego</t>
  </si>
  <si>
    <t>High School Business Challenge</t>
  </si>
  <si>
    <t>MedBiz Innovations Program</t>
  </si>
  <si>
    <t>Freshman Capital</t>
  </si>
  <si>
    <t>Let’s Talk Business</t>
  </si>
  <si>
    <t>Let's Start Up</t>
  </si>
  <si>
    <t>LSU Turbohack</t>
  </si>
  <si>
    <t>SKN Konsultingu</t>
  </si>
  <si>
    <t>SKN Marketingu</t>
  </si>
  <si>
    <t>Enactus SGH</t>
  </si>
  <si>
    <t>Fashion Management Club</t>
  </si>
  <si>
    <t>SKN Zrównoważonego Rozwoju</t>
  </si>
  <si>
    <t>SGH Proud</t>
  </si>
  <si>
    <t>Fundusz Administracyjno-Promocyjny</t>
  </si>
  <si>
    <t>Suma końcowa</t>
  </si>
  <si>
    <t>SKN Rachunkowości</t>
  </si>
  <si>
    <t>Organizacja/Projekty</t>
  </si>
  <si>
    <t>Dofinansowanie</t>
  </si>
  <si>
    <t>Fundusz Ruchu Studenckiego - II Filar</t>
  </si>
  <si>
    <t>III Filar FRS 2020</t>
  </si>
  <si>
    <t>Kwota w PLN</t>
  </si>
  <si>
    <t>Fundusz na nowe inicjatywy studenckie</t>
  </si>
  <si>
    <t>IV Filar FRS 2020</t>
  </si>
  <si>
    <t>Zespoły Artystyczne SGH</t>
  </si>
  <si>
    <t>V Filar FRS 2020</t>
  </si>
  <si>
    <t>KU AZS SGH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</si>
</sst>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1" applyFont="1" applyAlignment="1"/>
    <xf numFmtId="0" fontId="3" fillId="0" borderId="0" xfId="1" applyFont="1" applyAlignment="1"/>
    <xf numFmtId="0" fontId="3" fillId="0" borderId="0" xfId="1" applyFont="1" applyAlignment="1">
      <alignment horizontal="center"/>
    </xf>
    <xf numFmtId="0" fontId="5" fillId="0" borderId="0" xfId="1" applyFont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Normalny" xfId="0" builtinId="0"/>
    <cellStyle name="Normalny 2" xfId="2" xr:uid="{00000000-0005-0000-0000-000001000000}"/>
    <cellStyle name="Normalny 3" xfId="1" xr:uid="{00000000-0005-0000-0000-000002000000}"/>
    <cellStyle name="Walutowy 2" xfId="3" xr:uid="{00000000-0005-0000-0000-000003000000}"/>
  </cellStyles>
  <dxfs count="6"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theme="7"/>
          <bgColor theme="7"/>
        </patternFill>
      </fill>
    </dxf>
  </dxfs>
  <tableStyles count="2" defaultTableStyle="TableStyleMedium2" defaultPivotStyle="PivotStyleLight16">
    <tableStyle name="Fundusz adm-prom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Rozdział FRS II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eusz" refreshedDate="44193.736566666666" createdVersion="5" refreshedVersion="5" minRefreshableVersion="3" recordCount="169" xr:uid="{00000000-000A-0000-FFFF-FFFF1B000000}">
  <cacheSource type="worksheet">
    <worksheetSource name="Tabela22"/>
  </cacheSource>
  <cacheFields count="5">
    <cacheField name="Nr porządkowy" numFmtId="0">
      <sharedItems containsSemiMixedTypes="0" containsString="0" containsNumber="1" containsInteger="1" minValue="5" maxValue="191"/>
    </cacheField>
    <cacheField name="Nazwa Organizacji" numFmtId="0">
      <sharedItems count="39">
        <s v="SKN Geografii Ekonomicznej i Badań Regionalnych"/>
        <s v="Studenckie Koło Naukowe Statystyki"/>
        <s v="SKN Akceleracji"/>
        <s v="CEMS Club Warsaw"/>
        <s v="Studenckie Koło Naukowe Informatyki"/>
        <s v="Stowarzyszenie ESN SGH"/>
        <s v="Niezależne Zrzeszenie Studentów Szkoły Głównej Handlowej w Warszawie"/>
        <s v="SKN Stosunków ze Wschodem"/>
        <s v="Zrzeszenie Studentów Polskich SGH"/>
        <s v="SKN Ekonomii Politycznej"/>
        <s v="SKN Negocjator"/>
        <s v="SKN Zarządzania w Sporcie"/>
        <s v="AIESEC"/>
        <s v="SGH TV – Studencka Telewizja Internetowa"/>
        <s v="Stowarzyszenie Maggpress"/>
        <s v="SKN Ekonomicznej Analizy Prawa"/>
        <s v="SKN Inwestycji i Nieruchomości"/>
        <s v="SKN Startups and Innovations"/>
        <s v="SKN Zarządzania Projektami"/>
        <s v="SKN Energetyki"/>
        <s v="SKN Cognitis"/>
        <s v="SKN Badań nad Konkurencyjnością"/>
        <s v="SKN Spraw Zagranicznych"/>
        <s v="SKN Biznesu"/>
        <s v="SKN Rachunkowości"/>
        <s v="SKN Konsultingu"/>
        <s v="SKN Marketingu"/>
        <s v="Enactus SGH"/>
        <s v="Fashion Management Club"/>
        <s v="SKN Zrównoważonego Rozwoju"/>
        <s v="SGH Proud"/>
        <s v="Studenckie Koło Naukowe Rachunkowości" u="1"/>
        <s v="SKN Negocjator " u="1"/>
        <s v="Studenckie Koło Naukowe Zarządzania w Sporcie" u="1"/>
        <s v="SKN Rachunkowości " u="1"/>
        <s v="Studenckie Koło Naukowe Badań nad Konkurencyjnością" u="1"/>
        <s v="SKN Statystyki" u="1"/>
        <s v="Zrzeszenie Studentów Polskich" u="1"/>
        <s v="SGH TV - Studencka Telewizja Internetowa" u="1"/>
      </sharedItems>
    </cacheField>
    <cacheField name="Nazwa Projektu" numFmtId="0">
      <sharedItems count="142">
        <s v="Geografia – lubię to"/>
        <s v="Wielka SGH-owa Powtórka ze Statystyki"/>
        <s v="Data Visualization &amp; BI Meetups"/>
        <s v="pRojekt"/>
        <s v="Warsztaty z Pythona"/>
        <s v="Statystyka w Praktyce"/>
        <s v="X Konferencja Coachingu"/>
        <s v="X Genialny Mówca"/>
        <s v="Coaching Series"/>
        <s v="Badanie Gmina na 5!"/>
        <s v="VI Konferencja &quot;Forum Gmin na 5!&quot;"/>
        <s v="Inspiring Solutions 14"/>
        <s v="TEDxSGH"/>
        <s v="Paderewski Academy"/>
        <s v="ECON"/>
        <s v="Healthcare Business Forum"/>
        <s v="CEMS Chance XIX i XX"/>
        <s v="Emerging Markets Business Summit"/>
        <s v="The WARroom"/>
        <s v="Warsztaty@SKNI - edycja wiosna 2021"/>
        <s v="Girls do IT 2021"/>
        <s v="SKNI w e-rzeczywistości"/>
        <s v="Big Data. Conference."/>
        <s v="Discover Europe 2021"/>
        <s v="Erasmus in Schools"/>
        <s v="International Dinner"/>
        <s v="Manufaktura Kultury"/>
        <s v="Tandem Courses"/>
        <s v="Urodziny Manufaktury Kultury"/>
        <s v="Dyskusyjny Klub Filmowy Overground"/>
        <s v="Animal Day"/>
        <s v="Konferencja aktuarialna. Pewność w Ryzyku."/>
        <s v="Odkrycie Rynku"/>
        <s v="Ogólnopolski Konkurs Fotografii Studenckiej"/>
        <s v="Tydzień Uśmiechu"/>
        <s v="Wampiriada"/>
        <s v="Badanie ankietowe. Wpływ pandemii COVID-19 na planowanie kariery i budowanie stabilności finansowej wśród studentów."/>
        <s v="Kierunek: Wschód!"/>
        <s v="Autostop Challenge"/>
        <s v="Book Discussion Club"/>
        <s v="Cook&amp;Share"/>
        <s v="Ekonomia Polityczna, Głupcze"/>
        <s v="Gospodarka pod Lupą"/>
        <s v="CSR@SGH"/>
        <s v="EKOstudent"/>
        <s v="International Week Warsaw"/>
        <s v="Finał Wielkiej Orkiestry Świątecznej Pomocy w Szkole Głównej Handlowej w Warszawie"/>
        <s v="Bardzo Kulturalna Komisja"/>
        <s v="Dopowiedzenia"/>
        <s v="Warsaw Negotiation Round 2021"/>
        <s v="E-sport Conference"/>
        <s v="Studencki Turniej Negocjacyjny"/>
        <s v="Gastromania"/>
        <s v="Sport Management Academy"/>
        <s v="Igrzyska Kół Naukowych"/>
        <s v="Poznaj Mistrza"/>
        <s v="Warszawskie Mistrzostwa Zostań Sędzią"/>
        <s v="Dni Biznesu w Sporcie - edycja wiosenna"/>
        <s v="Studenckie Mistrzostwa Warszawy w Bilard"/>
        <s v="Dni Biznesu w Sporcie - edycja jesienna"/>
        <s v="Change by Exchange"/>
        <s v="Szkolenia Negocjacyjne"/>
        <s v="Warsaw Negotiation Conference 2021"/>
        <s v="Materiały wideo SGH TV"/>
        <s v="Inspiracja Roku"/>
        <s v="Konferencja Media Student"/>
        <s v="Ekonomiczny Turniej Analizy Prawa"/>
        <s v="Kulturalna Mapa Warszawy"/>
        <s v="Real Estate Case Day"/>
        <s v="Maturalnie z NZS"/>
        <s v="Magiel Go Global"/>
        <s v="Konferencja Muzyka a Biznes"/>
        <s v="Niezależny Miesięcznik Studentów MAGIEL wydanie 198"/>
        <s v="Startup Step by Step"/>
        <s v="Letnia Szkoła Ekonomicznej Analizy Prawa"/>
        <s v="Pokieruj Swoją Karierą"/>
        <s v="Meet Up with Startup"/>
        <s v="The Deal"/>
        <s v="Real Estate Conference"/>
        <s v="PMDays Workshops"/>
        <s v="Spotkania Czwartkowe"/>
        <s v="Świąteczny Koncert SGH"/>
        <s v="Real Estate Academy"/>
        <s v="Celuj w Przyszłość"/>
        <s v="Szkoła Ekonomicznej Analizy Prawa"/>
        <s v="Project Management Challenge"/>
        <s v="Kierunek Ekonomia"/>
        <s v="PM Open Talks"/>
        <s v="XIX Konferencja Negocjator"/>
        <s v="Ekonomiś 2.0"/>
        <s v="Zimowa Szkoła Energii"/>
        <s v="Bands' Battle"/>
        <s v="Drogowskazy Kariery"/>
        <s v="Spotkania z Ekonomiczną Analizą Prawa"/>
        <s v="Talent za Talent"/>
        <s v="Warsaw Negotiation Night 2021"/>
        <s v="Game of Minds"/>
        <s v="Energy Week"/>
        <s v="Wybierz swój kierunek!- Spotkanie o kierunkach na studiach licencjackich"/>
        <s v="Future Energy Summit"/>
        <s v="Men's Week 10.0"/>
        <s v="Energetyka Dla Każdego"/>
        <s v="Wybierz swój kierunek!- Spotkanie o kierunkach na studiach magisterskich"/>
        <s v="Konferencja Polskiego Stowarzyszenia Ekonomicznej Analizy Prawa"/>
        <s v="Tydzień Kobiet Sukcesu"/>
        <s v="Pstrykaliada"/>
        <s v="Złap Konsulting"/>
        <s v="Drugie Życie"/>
        <s v="NZS (się) szkoli"/>
        <s v="NZS Day - jesień"/>
        <s v="Projekt Nauka"/>
        <s v="NZS Day - wiosna"/>
        <s v="Przewodnik po Konsultingu"/>
        <s v="NZS Night"/>
        <s v="Akademia Debat Oksfordzkich"/>
        <s v="UnderSound"/>
        <s v="Konferencja - przyszłość mobilności w Warszawie"/>
        <s v="Polsko-Niemieckie Forum Gospodarcze"/>
        <s v="Konferencja Meta ekonomiczna"/>
        <s v="Wystartuj"/>
        <s v="Road to Excellence - edycja jesienna"/>
        <s v="Akcja Dyplomacja"/>
        <s v="NZS Info – Inauguracja"/>
        <s v="Turniej Debat Oksfordzkich"/>
        <s v="Jesienna Szkoła Młodych Dyplomatów"/>
        <s v="Świat na Ekranie"/>
        <s v="Road to Excellence- edycja wiosenna"/>
        <s v="Międzyuczelniane Forum Audytu i Konsultingu"/>
        <s v="Human Rights Week"/>
        <s v="Project: Accounting 2021"/>
        <s v="Academic Polish Model United Nations POLMUN"/>
        <s v="Światowe Poniedziałki"/>
        <s v="Redakcja Spraw Zagranicznych"/>
        <s v="Piknik Międzynarodowy"/>
        <s v="Akademia Inwestowania Alternatywnego"/>
        <s v="High School Business Challenge"/>
        <s v="MedBiz Innovations Program"/>
        <s v="Freshman Capital"/>
        <s v="Let’s Talk Business"/>
        <s v="Let's Start Up"/>
        <s v="LSU Turbohack"/>
        <s v="Fundusz Administracyjno-Promocyjny"/>
      </sharedItems>
    </cacheField>
    <cacheField name="Ocena delegatów" numFmtId="0">
      <sharedItems containsString="0" containsBlank="1" containsNumber="1" minValue="2.9" maxValue="5.4"/>
    </cacheField>
    <cacheField name="Ostateczna wartość środków" numFmtId="44">
      <sharedItems containsSemiMixedTypes="0" containsString="0" containsNumber="1" minValue="109.26" maxValue="9484.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">
  <r>
    <n v="5"/>
    <x v="0"/>
    <x v="0"/>
    <n v="4.0999999999999996"/>
    <n v="1068.58"/>
  </r>
  <r>
    <n v="6"/>
    <x v="1"/>
    <x v="1"/>
    <n v="4.9000000000000004"/>
    <n v="296.37"/>
  </r>
  <r>
    <n v="7"/>
    <x v="1"/>
    <x v="2"/>
    <n v="3.5"/>
    <n v="1041.76"/>
  </r>
  <r>
    <n v="8"/>
    <x v="1"/>
    <x v="3"/>
    <n v="4.3"/>
    <n v="109.26"/>
  </r>
  <r>
    <n v="9"/>
    <x v="1"/>
    <x v="4"/>
    <n v="4.7"/>
    <n v="123.59"/>
  </r>
  <r>
    <n v="10"/>
    <x v="1"/>
    <x v="5"/>
    <n v="4.5"/>
    <n v="171.12"/>
  </r>
  <r>
    <n v="11"/>
    <x v="2"/>
    <x v="6"/>
    <n v="3.8"/>
    <n v="1133.24"/>
  </r>
  <r>
    <n v="12"/>
    <x v="2"/>
    <x v="7"/>
    <n v="4"/>
    <n v="479"/>
  </r>
  <r>
    <n v="13"/>
    <x v="2"/>
    <x v="8"/>
    <n v="3.6"/>
    <n v="251.68"/>
  </r>
  <r>
    <n v="14"/>
    <x v="2"/>
    <x v="9"/>
    <n v="3.9"/>
    <n v="234.88"/>
  </r>
  <r>
    <n v="15"/>
    <x v="2"/>
    <x v="10"/>
    <n v="3.8"/>
    <n v="854.28"/>
  </r>
  <r>
    <n v="16"/>
    <x v="3"/>
    <x v="11"/>
    <n v="4.4000000000000004"/>
    <n v="1968.29"/>
  </r>
  <r>
    <n v="17"/>
    <x v="3"/>
    <x v="12"/>
    <n v="5"/>
    <n v="2878.28"/>
  </r>
  <r>
    <n v="18"/>
    <x v="3"/>
    <x v="13"/>
    <n v="4.8"/>
    <n v="3092.59"/>
  </r>
  <r>
    <n v="19"/>
    <x v="3"/>
    <x v="14"/>
    <n v="4.3"/>
    <n v="2222.6800000000003"/>
  </r>
  <r>
    <n v="20"/>
    <x v="3"/>
    <x v="15"/>
    <n v="4.9000000000000004"/>
    <n v="3111.48"/>
  </r>
  <r>
    <n v="21"/>
    <x v="3"/>
    <x v="16"/>
    <n v="4.9000000000000004"/>
    <n v="6148.06"/>
  </r>
  <r>
    <n v="22"/>
    <x v="3"/>
    <x v="17"/>
    <n v="4.5"/>
    <n v="5078.3900000000003"/>
  </r>
  <r>
    <n v="23"/>
    <x v="3"/>
    <x v="18"/>
    <n v="4.8"/>
    <n v="4102.4400000000005"/>
  </r>
  <r>
    <n v="24"/>
    <x v="4"/>
    <x v="19"/>
    <n v="4.3"/>
    <n v="1489.44"/>
  </r>
  <r>
    <n v="25"/>
    <x v="4"/>
    <x v="20"/>
    <n v="4.3"/>
    <n v="234.79"/>
  </r>
  <r>
    <n v="26"/>
    <x v="4"/>
    <x v="21"/>
    <n v="3.1"/>
    <n v="289.36"/>
  </r>
  <r>
    <n v="29"/>
    <x v="1"/>
    <x v="22"/>
    <n v="5.2"/>
    <n v="2432.94"/>
  </r>
  <r>
    <n v="30"/>
    <x v="5"/>
    <x v="23"/>
    <n v="3.6"/>
    <n v="1042.83"/>
  </r>
  <r>
    <n v="32"/>
    <x v="5"/>
    <x v="24"/>
    <n v="3.7"/>
    <n v="201.91"/>
  </r>
  <r>
    <n v="33"/>
    <x v="5"/>
    <x v="25"/>
    <n v="3.8"/>
    <n v="180.78"/>
  </r>
  <r>
    <n v="34"/>
    <x v="5"/>
    <x v="26"/>
    <n v="3.5"/>
    <n v="571.03"/>
  </r>
  <r>
    <n v="37"/>
    <x v="5"/>
    <x v="27"/>
    <n v="3.6"/>
    <n v="420.44"/>
  </r>
  <r>
    <n v="38"/>
    <x v="5"/>
    <x v="28"/>
    <n v="3.1"/>
    <n v="2531.7700000000004"/>
  </r>
  <r>
    <n v="39"/>
    <x v="6"/>
    <x v="29"/>
    <n v="3.8"/>
    <n v="1961.85"/>
  </r>
  <r>
    <n v="40"/>
    <x v="6"/>
    <x v="30"/>
    <n v="3.8"/>
    <n v="1329.99"/>
  </r>
  <r>
    <n v="41"/>
    <x v="1"/>
    <x v="31"/>
    <n v="4.2"/>
    <n v="1087.26"/>
  </r>
  <r>
    <n v="42"/>
    <x v="6"/>
    <x v="32"/>
    <n v="4.0999999999999996"/>
    <n v="1310.01"/>
  </r>
  <r>
    <n v="43"/>
    <x v="6"/>
    <x v="33"/>
    <n v="4.4000000000000004"/>
    <n v="6752.5700000000006"/>
  </r>
  <r>
    <n v="44"/>
    <x v="6"/>
    <x v="34"/>
    <n v="3.9"/>
    <n v="3526.9500000000003"/>
  </r>
  <r>
    <n v="45"/>
    <x v="6"/>
    <x v="35"/>
    <n v="4.5"/>
    <n v="4000"/>
  </r>
  <r>
    <n v="46"/>
    <x v="1"/>
    <x v="36"/>
    <n v="4.0999999999999996"/>
    <n v="386.25"/>
  </r>
  <r>
    <n v="47"/>
    <x v="7"/>
    <x v="37"/>
    <n v="3.9"/>
    <n v="848.22"/>
  </r>
  <r>
    <n v="48"/>
    <x v="8"/>
    <x v="38"/>
    <n v="4.5"/>
    <n v="2018.12"/>
  </r>
  <r>
    <n v="49"/>
    <x v="9"/>
    <x v="39"/>
    <n v="3.5"/>
    <n v="344.45"/>
  </r>
  <r>
    <n v="50"/>
    <x v="8"/>
    <x v="40"/>
    <n v="3.8"/>
    <n v="873.81"/>
  </r>
  <r>
    <n v="51"/>
    <x v="9"/>
    <x v="41"/>
    <n v="4.2"/>
    <n v="1044.77"/>
  </r>
  <r>
    <n v="52"/>
    <x v="9"/>
    <x v="42"/>
    <n v="3.7"/>
    <n v="928.46"/>
  </r>
  <r>
    <n v="53"/>
    <x v="8"/>
    <x v="43"/>
    <n v="4.5999999999999996"/>
    <n v="1863.14"/>
  </r>
  <r>
    <n v="54"/>
    <x v="8"/>
    <x v="44"/>
    <n v="4.5"/>
    <n v="1136.54"/>
  </r>
  <r>
    <n v="55"/>
    <x v="8"/>
    <x v="45"/>
    <n v="4.3"/>
    <n v="1377.74"/>
  </r>
  <r>
    <n v="58"/>
    <x v="6"/>
    <x v="46"/>
    <n v="4.5999999999999996"/>
    <n v="2270.2900000000004"/>
  </r>
  <r>
    <n v="62"/>
    <x v="6"/>
    <x v="47"/>
    <n v="3.5"/>
    <n v="602.37"/>
  </r>
  <r>
    <n v="63"/>
    <x v="6"/>
    <x v="48"/>
    <n v="4"/>
    <n v="2018.46"/>
  </r>
  <r>
    <n v="64"/>
    <x v="10"/>
    <x v="49"/>
    <n v="4.5999999999999996"/>
    <n v="8396.5"/>
  </r>
  <r>
    <n v="65"/>
    <x v="11"/>
    <x v="50"/>
    <n v="4"/>
    <n v="598.72"/>
  </r>
  <r>
    <n v="66"/>
    <x v="10"/>
    <x v="51"/>
    <n v="4"/>
    <n v="1266.6600000000001"/>
  </r>
  <r>
    <n v="67"/>
    <x v="6"/>
    <x v="52"/>
    <n v="4"/>
    <n v="1030.0999999999999"/>
  </r>
  <r>
    <n v="68"/>
    <x v="11"/>
    <x v="53"/>
    <n v="4.3"/>
    <n v="1558.44"/>
  </r>
  <r>
    <n v="69"/>
    <x v="11"/>
    <x v="54"/>
    <n v="3.9"/>
    <n v="2971.8100000000004"/>
  </r>
  <r>
    <n v="70"/>
    <x v="11"/>
    <x v="55"/>
    <n v="3.6"/>
    <n v="344.87"/>
  </r>
  <r>
    <n v="71"/>
    <x v="11"/>
    <x v="56"/>
    <n v="3.4"/>
    <n v="849.06999999999994"/>
  </r>
  <r>
    <n v="72"/>
    <x v="11"/>
    <x v="57"/>
    <n v="4.4000000000000004"/>
    <n v="2743.73"/>
  </r>
  <r>
    <n v="73"/>
    <x v="11"/>
    <x v="58"/>
    <n v="3.8"/>
    <n v="945.96"/>
  </r>
  <r>
    <n v="74"/>
    <x v="11"/>
    <x v="59"/>
    <n v="4"/>
    <n v="1536.58"/>
  </r>
  <r>
    <n v="75"/>
    <x v="12"/>
    <x v="60"/>
    <n v="3.1"/>
    <n v="237.39"/>
  </r>
  <r>
    <n v="76"/>
    <x v="10"/>
    <x v="61"/>
    <n v="3.8"/>
    <n v="742.54"/>
  </r>
  <r>
    <n v="77"/>
    <x v="10"/>
    <x v="62"/>
    <n v="4.5999999999999996"/>
    <n v="1028.8900000000001"/>
  </r>
  <r>
    <n v="78"/>
    <x v="13"/>
    <x v="63"/>
    <n v="4.0999999999999996"/>
    <n v="3126.25"/>
  </r>
  <r>
    <n v="79"/>
    <x v="14"/>
    <x v="64"/>
    <n v="4.3"/>
    <n v="250.16"/>
  </r>
  <r>
    <n v="80"/>
    <x v="14"/>
    <x v="65"/>
    <n v="4.4000000000000004"/>
    <n v="629.95000000000005"/>
  </r>
  <r>
    <n v="81"/>
    <x v="15"/>
    <x v="66"/>
    <n v="3.6"/>
    <n v="1499.18"/>
  </r>
  <r>
    <n v="82"/>
    <x v="14"/>
    <x v="67"/>
    <n v="4.4000000000000004"/>
    <n v="843.03"/>
  </r>
  <r>
    <n v="83"/>
    <x v="16"/>
    <x v="68"/>
    <n v="3.8"/>
    <n v="1441.3"/>
  </r>
  <r>
    <n v="84"/>
    <x v="6"/>
    <x v="69"/>
    <n v="4"/>
    <n v="1565.06"/>
  </r>
  <r>
    <n v="85"/>
    <x v="14"/>
    <x v="70"/>
    <n v="4"/>
    <n v="336.28"/>
  </r>
  <r>
    <n v="86"/>
    <x v="14"/>
    <x v="71"/>
    <n v="4.2"/>
    <n v="644.11"/>
  </r>
  <r>
    <n v="87"/>
    <x v="14"/>
    <x v="72"/>
    <n v="4.9000000000000004"/>
    <n v="8080.87"/>
  </r>
  <r>
    <n v="88"/>
    <x v="17"/>
    <x v="73"/>
    <n v="4.3"/>
    <n v="1693.81"/>
  </r>
  <r>
    <n v="89"/>
    <x v="15"/>
    <x v="74"/>
    <n v="4.0999999999999996"/>
    <n v="709.31"/>
  </r>
  <r>
    <n v="90"/>
    <x v="14"/>
    <x v="75"/>
    <n v="4.4000000000000004"/>
    <n v="1637.29"/>
  </r>
  <r>
    <n v="91"/>
    <x v="17"/>
    <x v="76"/>
    <n v="4.0999999999999996"/>
    <n v="370.03"/>
  </r>
  <r>
    <n v="92"/>
    <x v="10"/>
    <x v="77"/>
    <n v="4.3"/>
    <n v="746.9"/>
  </r>
  <r>
    <n v="93"/>
    <x v="16"/>
    <x v="78"/>
    <n v="3.7"/>
    <n v="1360.99"/>
  </r>
  <r>
    <n v="94"/>
    <x v="18"/>
    <x v="79"/>
    <n v="3.5"/>
    <n v="1171.33"/>
  </r>
  <r>
    <n v="96"/>
    <x v="10"/>
    <x v="80"/>
    <n v="3.5"/>
    <n v="782.76"/>
  </r>
  <r>
    <n v="97"/>
    <x v="14"/>
    <x v="81"/>
    <n v="5.4"/>
    <n v="8000"/>
  </r>
  <r>
    <n v="98"/>
    <x v="16"/>
    <x v="82"/>
    <n v="3.3"/>
    <n v="525.42999999999995"/>
  </r>
  <r>
    <n v="99"/>
    <x v="10"/>
    <x v="83"/>
    <n v="4"/>
    <n v="795.34"/>
  </r>
  <r>
    <n v="101"/>
    <x v="15"/>
    <x v="84"/>
    <n v="3.4"/>
    <n v="645.79999999999995"/>
  </r>
  <r>
    <n v="102"/>
    <x v="18"/>
    <x v="85"/>
    <n v="4"/>
    <n v="1295.83"/>
  </r>
  <r>
    <n v="103"/>
    <x v="5"/>
    <x v="86"/>
    <n v="3.7"/>
    <n v="337.61"/>
  </r>
  <r>
    <n v="104"/>
    <x v="18"/>
    <x v="87"/>
    <n v="3.7"/>
    <n v="1569.12"/>
  </r>
  <r>
    <n v="105"/>
    <x v="10"/>
    <x v="88"/>
    <n v="4.8"/>
    <n v="771.83"/>
  </r>
  <r>
    <n v="106"/>
    <x v="10"/>
    <x v="51"/>
    <n v="4.4000000000000004"/>
    <n v="2294.2400000000002"/>
  </r>
  <r>
    <n v="107"/>
    <x v="8"/>
    <x v="89"/>
    <n v="4.4000000000000004"/>
    <n v="851.77"/>
  </r>
  <r>
    <n v="108"/>
    <x v="19"/>
    <x v="90"/>
    <n v="4.0999999999999996"/>
    <n v="683.49"/>
  </r>
  <r>
    <n v="109"/>
    <x v="6"/>
    <x v="91"/>
    <n v="3.7"/>
    <n v="1961.37"/>
  </r>
  <r>
    <n v="110"/>
    <x v="6"/>
    <x v="92"/>
    <n v="3.9"/>
    <n v="2481.5"/>
  </r>
  <r>
    <n v="111"/>
    <x v="15"/>
    <x v="93"/>
    <n v="4"/>
    <n v="415.51"/>
  </r>
  <r>
    <n v="112"/>
    <x v="20"/>
    <x v="94"/>
    <n v="4.2"/>
    <n v="900.99"/>
  </r>
  <r>
    <n v="113"/>
    <x v="10"/>
    <x v="95"/>
    <n v="4.5"/>
    <n v="1560.99"/>
  </r>
  <r>
    <n v="114"/>
    <x v="10"/>
    <x v="96"/>
    <n v="3.9"/>
    <n v="941.52"/>
  </r>
  <r>
    <n v="115"/>
    <x v="19"/>
    <x v="97"/>
    <n v="4.4000000000000004"/>
    <n v="1083.98"/>
  </r>
  <r>
    <n v="116"/>
    <x v="6"/>
    <x v="98"/>
    <n v="4.0999999999999996"/>
    <n v="168.31"/>
  </r>
  <r>
    <n v="117"/>
    <x v="19"/>
    <x v="99"/>
    <n v="4.2"/>
    <n v="1279.29"/>
  </r>
  <r>
    <n v="118"/>
    <x v="8"/>
    <x v="100"/>
    <n v="4.0999999999999996"/>
    <n v="630.53"/>
  </r>
  <r>
    <n v="119"/>
    <x v="19"/>
    <x v="101"/>
    <n v="3.9"/>
    <n v="1358.14"/>
  </r>
  <r>
    <n v="120"/>
    <x v="6"/>
    <x v="102"/>
    <n v="3"/>
    <n v="125.28"/>
  </r>
  <r>
    <n v="121"/>
    <x v="15"/>
    <x v="103"/>
    <n v="3.6"/>
    <n v="1203.28"/>
  </r>
  <r>
    <n v="122"/>
    <x v="8"/>
    <x v="104"/>
    <n v="4.3"/>
    <n v="864.81999999999994"/>
  </r>
  <r>
    <n v="123"/>
    <x v="6"/>
    <x v="105"/>
    <n v="4"/>
    <n v="2047.95"/>
  </r>
  <r>
    <n v="124"/>
    <x v="20"/>
    <x v="106"/>
    <n v="4.2"/>
    <n v="771.38"/>
  </r>
  <r>
    <n v="125"/>
    <x v="6"/>
    <x v="107"/>
    <n v="4.7"/>
    <n v="729.63"/>
  </r>
  <r>
    <n v="127"/>
    <x v="6"/>
    <x v="108"/>
    <n v="3.6"/>
    <n v="747.16"/>
  </r>
  <r>
    <n v="128"/>
    <x v="6"/>
    <x v="109"/>
    <n v="3.9"/>
    <n v="316.24"/>
  </r>
  <r>
    <n v="129"/>
    <x v="5"/>
    <x v="110"/>
    <n v="3.9"/>
    <n v="1093.83"/>
  </r>
  <r>
    <n v="130"/>
    <x v="6"/>
    <x v="111"/>
    <n v="2.9"/>
    <n v="126.07000000000001"/>
  </r>
  <r>
    <n v="132"/>
    <x v="20"/>
    <x v="112"/>
    <n v="4.3"/>
    <n v="677.68999999999994"/>
  </r>
  <r>
    <n v="133"/>
    <x v="6"/>
    <x v="113"/>
    <n v="3.8"/>
    <n v="307.87"/>
  </r>
  <r>
    <n v="134"/>
    <x v="21"/>
    <x v="114"/>
    <n v="4.3"/>
    <n v="295"/>
  </r>
  <r>
    <n v="136"/>
    <x v="8"/>
    <x v="115"/>
    <n v="4.0999999999999996"/>
    <n v="1830.1299999999999"/>
  </r>
  <r>
    <n v="137"/>
    <x v="0"/>
    <x v="116"/>
    <n v="4"/>
    <n v="551.59"/>
  </r>
  <r>
    <n v="138"/>
    <x v="22"/>
    <x v="117"/>
    <n v="5.2"/>
    <n v="4069.1800000000003"/>
  </r>
  <r>
    <n v="139"/>
    <x v="21"/>
    <x v="118"/>
    <n v="4.3"/>
    <n v="1618.29"/>
  </r>
  <r>
    <n v="140"/>
    <x v="8"/>
    <x v="119"/>
    <n v="4.9000000000000004"/>
    <n v="1202.54"/>
  </r>
  <r>
    <n v="142"/>
    <x v="6"/>
    <x v="120"/>
    <n v="4.5999999999999996"/>
    <n v="2696.9900000000002"/>
  </r>
  <r>
    <n v="143"/>
    <x v="22"/>
    <x v="121"/>
    <n v="5.3"/>
    <n v="9442.35"/>
  </r>
  <r>
    <n v="144"/>
    <x v="6"/>
    <x v="122"/>
    <n v="3.2"/>
    <n v="249.79"/>
  </r>
  <r>
    <n v="145"/>
    <x v="21"/>
    <x v="123"/>
    <n v="4.0999999999999996"/>
    <n v="1522.23"/>
  </r>
  <r>
    <n v="146"/>
    <x v="22"/>
    <x v="124"/>
    <n v="4.3"/>
    <n v="848.61"/>
  </r>
  <r>
    <n v="147"/>
    <x v="6"/>
    <x v="125"/>
    <n v="3.4"/>
    <n v="1196.6500000000001"/>
  </r>
  <r>
    <n v="148"/>
    <x v="6"/>
    <x v="126"/>
    <n v="4.8"/>
    <n v="3569.8700000000003"/>
  </r>
  <r>
    <n v="149"/>
    <x v="23"/>
    <x v="127"/>
    <n v="5.4"/>
    <n v="2203.5700000000002"/>
  </r>
  <r>
    <n v="150"/>
    <x v="22"/>
    <x v="128"/>
    <n v="4.7"/>
    <n v="1340.61"/>
  </r>
  <r>
    <n v="151"/>
    <x v="24"/>
    <x v="129"/>
    <n v="4.2"/>
    <n v="665.62"/>
  </r>
  <r>
    <n v="152"/>
    <x v="22"/>
    <x v="130"/>
    <n v="5"/>
    <n v="9484.18"/>
  </r>
  <r>
    <n v="154"/>
    <x v="22"/>
    <x v="131"/>
    <n v="4.0999999999999996"/>
    <n v="901.12"/>
  </r>
  <r>
    <n v="155"/>
    <x v="22"/>
    <x v="132"/>
    <n v="3.6"/>
    <n v="898.29"/>
  </r>
  <r>
    <n v="156"/>
    <x v="22"/>
    <x v="133"/>
    <n v="4.0999999999999996"/>
    <n v="1016.1899999999999"/>
  </r>
  <r>
    <n v="157"/>
    <x v="23"/>
    <x v="134"/>
    <n v="4.5"/>
    <n v="3246.09"/>
  </r>
  <r>
    <n v="158"/>
    <x v="23"/>
    <x v="135"/>
    <n v="5.3"/>
    <n v="6057.1"/>
  </r>
  <r>
    <n v="159"/>
    <x v="23"/>
    <x v="136"/>
    <n v="5.3"/>
    <n v="3793.58"/>
  </r>
  <r>
    <n v="160"/>
    <x v="23"/>
    <x v="137"/>
    <n v="5.2"/>
    <n v="1329.32"/>
  </r>
  <r>
    <n v="161"/>
    <x v="23"/>
    <x v="138"/>
    <n v="4.0999999999999996"/>
    <n v="1362.91"/>
  </r>
  <r>
    <n v="162"/>
    <x v="23"/>
    <x v="139"/>
    <n v="4"/>
    <n v="871.9"/>
  </r>
  <r>
    <n v="164"/>
    <x v="23"/>
    <x v="140"/>
    <n v="4.7"/>
    <n v="2975.13"/>
  </r>
  <r>
    <n v="165"/>
    <x v="6"/>
    <x v="141"/>
    <m/>
    <n v="217.5"/>
  </r>
  <r>
    <n v="166"/>
    <x v="3"/>
    <x v="141"/>
    <m/>
    <n v="215"/>
  </r>
  <r>
    <n v="167"/>
    <x v="12"/>
    <x v="141"/>
    <m/>
    <n v="212.5"/>
  </r>
  <r>
    <n v="168"/>
    <x v="25"/>
    <x v="141"/>
    <m/>
    <n v="210"/>
  </r>
  <r>
    <n v="169"/>
    <x v="4"/>
    <x v="141"/>
    <m/>
    <n v="207.5"/>
  </r>
  <r>
    <n v="170"/>
    <x v="5"/>
    <x v="141"/>
    <m/>
    <n v="205"/>
  </r>
  <r>
    <n v="171"/>
    <x v="23"/>
    <x v="141"/>
    <m/>
    <n v="197.5"/>
  </r>
  <r>
    <n v="172"/>
    <x v="8"/>
    <x v="141"/>
    <m/>
    <n v="195"/>
  </r>
  <r>
    <n v="173"/>
    <x v="1"/>
    <x v="141"/>
    <m/>
    <n v="190"/>
  </r>
  <r>
    <n v="174"/>
    <x v="10"/>
    <x v="141"/>
    <m/>
    <n v="185"/>
  </r>
  <r>
    <n v="175"/>
    <x v="0"/>
    <x v="141"/>
    <m/>
    <n v="182.5"/>
  </r>
  <r>
    <n v="176"/>
    <x v="19"/>
    <x v="141"/>
    <m/>
    <n v="177.5"/>
  </r>
  <r>
    <n v="177"/>
    <x v="9"/>
    <x v="141"/>
    <m/>
    <n v="175"/>
  </r>
  <r>
    <n v="178"/>
    <x v="20"/>
    <x v="141"/>
    <m/>
    <n v="170"/>
  </r>
  <r>
    <n v="179"/>
    <x v="26"/>
    <x v="141"/>
    <m/>
    <n v="167.5"/>
  </r>
  <r>
    <n v="180"/>
    <x v="13"/>
    <x v="141"/>
    <m/>
    <n v="165"/>
  </r>
  <r>
    <n v="181"/>
    <x v="16"/>
    <x v="141"/>
    <m/>
    <n v="162.5"/>
  </r>
  <r>
    <n v="182"/>
    <x v="27"/>
    <x v="141"/>
    <m/>
    <n v="155"/>
  </r>
  <r>
    <n v="183"/>
    <x v="28"/>
    <x v="141"/>
    <m/>
    <n v="152.5"/>
  </r>
  <r>
    <n v="184"/>
    <x v="21"/>
    <x v="141"/>
    <m/>
    <n v="150"/>
  </r>
  <r>
    <n v="185"/>
    <x v="18"/>
    <x v="141"/>
    <m/>
    <n v="147.5"/>
  </r>
  <r>
    <n v="186"/>
    <x v="11"/>
    <x v="141"/>
    <m/>
    <n v="142.5"/>
  </r>
  <r>
    <n v="187"/>
    <x v="2"/>
    <x v="141"/>
    <m/>
    <n v="130"/>
  </r>
  <r>
    <n v="188"/>
    <x v="24"/>
    <x v="141"/>
    <m/>
    <n v="127.5"/>
  </r>
  <r>
    <n v="189"/>
    <x v="7"/>
    <x v="141"/>
    <m/>
    <n v="125"/>
  </r>
  <r>
    <n v="190"/>
    <x v="29"/>
    <x v="141"/>
    <m/>
    <n v="125"/>
  </r>
  <r>
    <n v="191"/>
    <x v="30"/>
    <x v="141"/>
    <m/>
    <n v="1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Organizacja/Projekty">
  <location ref="A3:B203" firstHeaderRow="1" firstDataRow="1" firstDataCol="1"/>
  <pivotFields count="5">
    <pivotField showAll="0"/>
    <pivotField axis="axisRow" showAll="0">
      <items count="40">
        <item x="12"/>
        <item x="3"/>
        <item x="27"/>
        <item x="28"/>
        <item x="6"/>
        <item x="30"/>
        <item m="1" x="38"/>
        <item x="13"/>
        <item x="2"/>
        <item x="21"/>
        <item x="23"/>
        <item x="20"/>
        <item x="15"/>
        <item x="9"/>
        <item x="19"/>
        <item x="0"/>
        <item x="16"/>
        <item x="25"/>
        <item x="26"/>
        <item x="10"/>
        <item m="1" x="32"/>
        <item m="1" x="34"/>
        <item x="22"/>
        <item x="17"/>
        <item m="1" x="36"/>
        <item x="7"/>
        <item x="18"/>
        <item x="11"/>
        <item x="29"/>
        <item x="5"/>
        <item x="14"/>
        <item m="1" x="35"/>
        <item x="4"/>
        <item m="1" x="31"/>
        <item x="1"/>
        <item m="1" x="33"/>
        <item m="1" x="37"/>
        <item x="8"/>
        <item x="24"/>
        <item t="default"/>
      </items>
    </pivotField>
    <pivotField axis="axisRow" showAll="0">
      <items count="143">
        <item x="130"/>
        <item x="114"/>
        <item x="134"/>
        <item x="121"/>
        <item x="30"/>
        <item x="38"/>
        <item x="36"/>
        <item x="9"/>
        <item x="91"/>
        <item x="47"/>
        <item x="22"/>
        <item x="39"/>
        <item x="83"/>
        <item x="16"/>
        <item x="60"/>
        <item x="8"/>
        <item x="40"/>
        <item x="43"/>
        <item x="2"/>
        <item x="23"/>
        <item x="59"/>
        <item x="57"/>
        <item x="48"/>
        <item x="92"/>
        <item x="107"/>
        <item x="29"/>
        <item x="14"/>
        <item x="41"/>
        <item x="66"/>
        <item x="89"/>
        <item x="44"/>
        <item x="17"/>
        <item x="101"/>
        <item x="97"/>
        <item x="24"/>
        <item x="50"/>
        <item x="46"/>
        <item x="137"/>
        <item x="141"/>
        <item x="99"/>
        <item x="96"/>
        <item x="52"/>
        <item x="0"/>
        <item x="20"/>
        <item x="42"/>
        <item x="15"/>
        <item x="135"/>
        <item x="128"/>
        <item x="54"/>
        <item x="64"/>
        <item x="11"/>
        <item x="25"/>
        <item x="45"/>
        <item x="124"/>
        <item x="86"/>
        <item x="37"/>
        <item x="116"/>
        <item x="31"/>
        <item x="65"/>
        <item x="118"/>
        <item x="71"/>
        <item x="103"/>
        <item x="67"/>
        <item x="138"/>
        <item x="74"/>
        <item x="139"/>
        <item x="140"/>
        <item x="70"/>
        <item x="26"/>
        <item x="63"/>
        <item x="69"/>
        <item x="136"/>
        <item x="76"/>
        <item x="100"/>
        <item x="127"/>
        <item x="72"/>
        <item x="108"/>
        <item x="109"/>
        <item x="111"/>
        <item x="122"/>
        <item x="113"/>
        <item x="32"/>
        <item x="33"/>
        <item x="13"/>
        <item x="133"/>
        <item x="87"/>
        <item x="79"/>
        <item x="75"/>
        <item x="117"/>
        <item x="55"/>
        <item x="85"/>
        <item x="129"/>
        <item x="3"/>
        <item x="110"/>
        <item x="112"/>
        <item x="105"/>
        <item x="82"/>
        <item x="68"/>
        <item x="78"/>
        <item x="132"/>
        <item x="120"/>
        <item x="126"/>
        <item x="21"/>
        <item x="53"/>
        <item x="80"/>
        <item x="93"/>
        <item x="73"/>
        <item x="5"/>
        <item x="51"/>
        <item x="58"/>
        <item x="61"/>
        <item x="84"/>
        <item x="125"/>
        <item x="131"/>
        <item x="81"/>
        <item x="94"/>
        <item x="27"/>
        <item x="12"/>
        <item x="77"/>
        <item x="18"/>
        <item x="123"/>
        <item x="104"/>
        <item x="34"/>
        <item x="115"/>
        <item x="28"/>
        <item x="10"/>
        <item x="35"/>
        <item x="62"/>
        <item x="95"/>
        <item x="49"/>
        <item x="56"/>
        <item x="4"/>
        <item x="19"/>
        <item x="1"/>
        <item x="98"/>
        <item x="102"/>
        <item x="119"/>
        <item x="7"/>
        <item x="6"/>
        <item x="88"/>
        <item x="90"/>
        <item x="106"/>
        <item t="default"/>
      </items>
    </pivotField>
    <pivotField showAll="0"/>
    <pivotField dataField="1" numFmtId="44" showAll="0"/>
  </pivotFields>
  <rowFields count="2">
    <field x="1"/>
    <field x="2"/>
  </rowFields>
  <rowItems count="200">
    <i>
      <x/>
    </i>
    <i r="1">
      <x v="14"/>
    </i>
    <i r="1">
      <x v="38"/>
    </i>
    <i>
      <x v="1"/>
    </i>
    <i r="1">
      <x v="13"/>
    </i>
    <i r="1">
      <x v="26"/>
    </i>
    <i r="1">
      <x v="31"/>
    </i>
    <i r="1">
      <x v="38"/>
    </i>
    <i r="1">
      <x v="45"/>
    </i>
    <i r="1">
      <x v="50"/>
    </i>
    <i r="1">
      <x v="83"/>
    </i>
    <i r="1">
      <x v="117"/>
    </i>
    <i r="1">
      <x v="119"/>
    </i>
    <i>
      <x v="2"/>
    </i>
    <i r="1">
      <x v="38"/>
    </i>
    <i>
      <x v="3"/>
    </i>
    <i r="1">
      <x v="38"/>
    </i>
    <i>
      <x v="4"/>
    </i>
    <i r="1">
      <x v="4"/>
    </i>
    <i r="1">
      <x v="8"/>
    </i>
    <i r="1">
      <x v="9"/>
    </i>
    <i r="1">
      <x v="22"/>
    </i>
    <i r="1">
      <x v="23"/>
    </i>
    <i r="1">
      <x v="24"/>
    </i>
    <i r="1">
      <x v="25"/>
    </i>
    <i r="1">
      <x v="36"/>
    </i>
    <i r="1">
      <x v="38"/>
    </i>
    <i r="1">
      <x v="41"/>
    </i>
    <i r="1">
      <x v="70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95"/>
    </i>
    <i r="1">
      <x v="100"/>
    </i>
    <i r="1">
      <x v="101"/>
    </i>
    <i r="1">
      <x v="112"/>
    </i>
    <i r="1">
      <x v="122"/>
    </i>
    <i r="1">
      <x v="126"/>
    </i>
    <i r="1">
      <x v="134"/>
    </i>
    <i r="1">
      <x v="135"/>
    </i>
    <i>
      <x v="5"/>
    </i>
    <i r="1">
      <x v="38"/>
    </i>
    <i>
      <x v="7"/>
    </i>
    <i r="1">
      <x v="38"/>
    </i>
    <i r="1">
      <x v="69"/>
    </i>
    <i>
      <x v="8"/>
    </i>
    <i r="1">
      <x v="7"/>
    </i>
    <i r="1">
      <x v="15"/>
    </i>
    <i r="1">
      <x v="38"/>
    </i>
    <i r="1">
      <x v="125"/>
    </i>
    <i r="1">
      <x v="137"/>
    </i>
    <i r="1">
      <x v="138"/>
    </i>
    <i>
      <x v="9"/>
    </i>
    <i r="1">
      <x v="1"/>
    </i>
    <i r="1">
      <x v="38"/>
    </i>
    <i r="1">
      <x v="59"/>
    </i>
    <i r="1">
      <x v="120"/>
    </i>
    <i>
      <x v="10"/>
    </i>
    <i r="1">
      <x v="2"/>
    </i>
    <i r="1">
      <x v="37"/>
    </i>
    <i r="1">
      <x v="38"/>
    </i>
    <i r="1">
      <x v="46"/>
    </i>
    <i r="1">
      <x v="63"/>
    </i>
    <i r="1">
      <x v="65"/>
    </i>
    <i r="1">
      <x v="66"/>
    </i>
    <i r="1">
      <x v="71"/>
    </i>
    <i r="1">
      <x v="74"/>
    </i>
    <i>
      <x v="11"/>
    </i>
    <i r="1">
      <x v="38"/>
    </i>
    <i r="1">
      <x v="94"/>
    </i>
    <i r="1">
      <x v="115"/>
    </i>
    <i r="1">
      <x v="141"/>
    </i>
    <i>
      <x v="12"/>
    </i>
    <i r="1">
      <x v="28"/>
    </i>
    <i r="1">
      <x v="61"/>
    </i>
    <i r="1">
      <x v="64"/>
    </i>
    <i r="1">
      <x v="105"/>
    </i>
    <i r="1">
      <x v="111"/>
    </i>
    <i>
      <x v="13"/>
    </i>
    <i r="1">
      <x v="11"/>
    </i>
    <i r="1">
      <x v="27"/>
    </i>
    <i r="1">
      <x v="38"/>
    </i>
    <i r="1">
      <x v="44"/>
    </i>
    <i>
      <x v="14"/>
    </i>
    <i r="1">
      <x v="32"/>
    </i>
    <i r="1">
      <x v="33"/>
    </i>
    <i r="1">
      <x v="38"/>
    </i>
    <i r="1">
      <x v="39"/>
    </i>
    <i r="1">
      <x v="140"/>
    </i>
    <i>
      <x v="15"/>
    </i>
    <i r="1">
      <x v="38"/>
    </i>
    <i r="1">
      <x v="42"/>
    </i>
    <i r="1">
      <x v="56"/>
    </i>
    <i>
      <x v="16"/>
    </i>
    <i r="1">
      <x v="38"/>
    </i>
    <i r="1">
      <x v="96"/>
    </i>
    <i r="1">
      <x v="97"/>
    </i>
    <i r="1">
      <x v="98"/>
    </i>
    <i>
      <x v="17"/>
    </i>
    <i r="1">
      <x v="38"/>
    </i>
    <i>
      <x v="18"/>
    </i>
    <i r="1">
      <x v="38"/>
    </i>
    <i>
      <x v="19"/>
    </i>
    <i r="1">
      <x v="12"/>
    </i>
    <i r="1">
      <x v="38"/>
    </i>
    <i r="1">
      <x v="40"/>
    </i>
    <i r="1">
      <x v="104"/>
    </i>
    <i r="1">
      <x v="108"/>
    </i>
    <i r="1">
      <x v="110"/>
    </i>
    <i r="1">
      <x v="118"/>
    </i>
    <i r="1">
      <x v="127"/>
    </i>
    <i r="1">
      <x v="128"/>
    </i>
    <i r="1">
      <x v="129"/>
    </i>
    <i r="1">
      <x v="139"/>
    </i>
    <i>
      <x v="22"/>
    </i>
    <i r="1">
      <x/>
    </i>
    <i r="1">
      <x v="3"/>
    </i>
    <i r="1">
      <x v="47"/>
    </i>
    <i r="1">
      <x v="53"/>
    </i>
    <i r="1">
      <x v="84"/>
    </i>
    <i r="1">
      <x v="88"/>
    </i>
    <i r="1">
      <x v="99"/>
    </i>
    <i r="1">
      <x v="113"/>
    </i>
    <i>
      <x v="23"/>
    </i>
    <i r="1">
      <x v="72"/>
    </i>
    <i r="1">
      <x v="106"/>
    </i>
    <i>
      <x v="25"/>
    </i>
    <i r="1">
      <x v="38"/>
    </i>
    <i r="1">
      <x v="55"/>
    </i>
    <i>
      <x v="26"/>
    </i>
    <i r="1">
      <x v="38"/>
    </i>
    <i r="1">
      <x v="85"/>
    </i>
    <i r="1">
      <x v="86"/>
    </i>
    <i r="1">
      <x v="90"/>
    </i>
    <i>
      <x v="27"/>
    </i>
    <i r="1">
      <x v="20"/>
    </i>
    <i r="1">
      <x v="21"/>
    </i>
    <i r="1">
      <x v="35"/>
    </i>
    <i r="1">
      <x v="38"/>
    </i>
    <i r="1">
      <x v="48"/>
    </i>
    <i r="1">
      <x v="89"/>
    </i>
    <i r="1">
      <x v="103"/>
    </i>
    <i r="1">
      <x v="109"/>
    </i>
    <i r="1">
      <x v="130"/>
    </i>
    <i>
      <x v="28"/>
    </i>
    <i r="1">
      <x v="38"/>
    </i>
    <i>
      <x v="29"/>
    </i>
    <i r="1">
      <x v="19"/>
    </i>
    <i r="1">
      <x v="34"/>
    </i>
    <i r="1">
      <x v="38"/>
    </i>
    <i r="1">
      <x v="51"/>
    </i>
    <i r="1">
      <x v="54"/>
    </i>
    <i r="1">
      <x v="68"/>
    </i>
    <i r="1">
      <x v="93"/>
    </i>
    <i r="1">
      <x v="116"/>
    </i>
    <i r="1">
      <x v="124"/>
    </i>
    <i>
      <x v="30"/>
    </i>
    <i r="1">
      <x v="49"/>
    </i>
    <i r="1">
      <x v="58"/>
    </i>
    <i r="1">
      <x v="60"/>
    </i>
    <i r="1">
      <x v="62"/>
    </i>
    <i r="1">
      <x v="67"/>
    </i>
    <i r="1">
      <x v="75"/>
    </i>
    <i r="1">
      <x v="87"/>
    </i>
    <i r="1">
      <x v="114"/>
    </i>
    <i>
      <x v="32"/>
    </i>
    <i r="1">
      <x v="38"/>
    </i>
    <i r="1">
      <x v="43"/>
    </i>
    <i r="1">
      <x v="102"/>
    </i>
    <i r="1">
      <x v="132"/>
    </i>
    <i>
      <x v="34"/>
    </i>
    <i r="1">
      <x v="6"/>
    </i>
    <i r="1">
      <x v="10"/>
    </i>
    <i r="1">
      <x v="18"/>
    </i>
    <i r="1">
      <x v="38"/>
    </i>
    <i r="1">
      <x v="57"/>
    </i>
    <i r="1">
      <x v="92"/>
    </i>
    <i r="1">
      <x v="107"/>
    </i>
    <i r="1">
      <x v="131"/>
    </i>
    <i r="1">
      <x v="133"/>
    </i>
    <i>
      <x v="37"/>
    </i>
    <i r="1">
      <x v="5"/>
    </i>
    <i r="1">
      <x v="16"/>
    </i>
    <i r="1">
      <x v="17"/>
    </i>
    <i r="1">
      <x v="29"/>
    </i>
    <i r="1">
      <x v="30"/>
    </i>
    <i r="1">
      <x v="38"/>
    </i>
    <i r="1">
      <x v="52"/>
    </i>
    <i r="1">
      <x v="73"/>
    </i>
    <i r="1">
      <x v="121"/>
    </i>
    <i r="1">
      <x v="123"/>
    </i>
    <i r="1">
      <x v="136"/>
    </i>
    <i>
      <x v="38"/>
    </i>
    <i r="1">
      <x v="38"/>
    </i>
    <i r="1">
      <x v="91"/>
    </i>
    <i t="grand">
      <x/>
    </i>
  </rowItems>
  <colItems count="1">
    <i/>
  </colItems>
  <dataFields count="1">
    <dataField name="Dofinansowani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workbookViewId="0">
      <selection activeCell="F6" sqref="F6"/>
    </sheetView>
  </sheetViews>
  <sheetFormatPr defaultRowHeight="15" x14ac:dyDescent="0.25"/>
  <cols>
    <col min="1" max="1" width="57.28515625" bestFit="1" customWidth="1"/>
    <col min="2" max="2" width="20.140625" bestFit="1" customWidth="1"/>
  </cols>
  <sheetData>
    <row r="1" spans="1:2" ht="18" x14ac:dyDescent="0.25">
      <c r="A1" s="3" t="s">
        <v>17</v>
      </c>
    </row>
    <row r="2" spans="1:2" ht="18" x14ac:dyDescent="0.25">
      <c r="A2" s="2" t="s">
        <v>0</v>
      </c>
      <c r="B2" s="2" t="s">
        <v>18</v>
      </c>
    </row>
    <row r="3" spans="1:2" ht="18" x14ac:dyDescent="0.25">
      <c r="A3" s="1" t="s">
        <v>1</v>
      </c>
      <c r="B3" s="1">
        <v>30000</v>
      </c>
    </row>
    <row r="4" spans="1:2" ht="18" x14ac:dyDescent="0.25">
      <c r="A4" s="1" t="s">
        <v>2</v>
      </c>
      <c r="B4" s="1">
        <v>40000</v>
      </c>
    </row>
    <row r="5" spans="1:2" ht="18" x14ac:dyDescent="0.25">
      <c r="A5" s="1" t="s">
        <v>3</v>
      </c>
      <c r="B5" s="1">
        <v>7000</v>
      </c>
    </row>
    <row r="6" spans="1:2" ht="18" x14ac:dyDescent="0.25">
      <c r="A6" s="1" t="s">
        <v>4</v>
      </c>
      <c r="B6" s="4">
        <v>23500</v>
      </c>
    </row>
    <row r="7" spans="1:2" ht="18" x14ac:dyDescent="0.25">
      <c r="A7" s="1" t="s">
        <v>5</v>
      </c>
      <c r="B7" s="4">
        <v>4500</v>
      </c>
    </row>
    <row r="8" spans="1:2" ht="18" x14ac:dyDescent="0.25">
      <c r="A8" s="1" t="s">
        <v>6</v>
      </c>
      <c r="B8" s="1">
        <v>58500</v>
      </c>
    </row>
    <row r="9" spans="1:2" ht="18" x14ac:dyDescent="0.25">
      <c r="A9" s="1" t="s">
        <v>7</v>
      </c>
      <c r="B9" s="1">
        <v>3000</v>
      </c>
    </row>
    <row r="10" spans="1:2" ht="18" x14ac:dyDescent="0.25">
      <c r="A10" s="1" t="s">
        <v>8</v>
      </c>
      <c r="B10" s="1">
        <v>12000</v>
      </c>
    </row>
    <row r="11" spans="1:2" ht="18" x14ac:dyDescent="0.25">
      <c r="A11" s="1" t="s">
        <v>9</v>
      </c>
      <c r="B11" s="1">
        <v>18000</v>
      </c>
    </row>
    <row r="12" spans="1:2" ht="18" x14ac:dyDescent="0.25">
      <c r="A12" s="1" t="s">
        <v>10</v>
      </c>
      <c r="B12" s="1">
        <v>21000</v>
      </c>
    </row>
    <row r="13" spans="1:2" ht="18" x14ac:dyDescent="0.25">
      <c r="A13" s="1" t="s">
        <v>11</v>
      </c>
      <c r="B13" s="1">
        <v>3000</v>
      </c>
    </row>
    <row r="14" spans="1:2" ht="18" x14ac:dyDescent="0.25">
      <c r="A14" s="1" t="s">
        <v>12</v>
      </c>
      <c r="B14" s="1">
        <v>10000</v>
      </c>
    </row>
    <row r="15" spans="1:2" ht="18" x14ac:dyDescent="0.25">
      <c r="A15" s="1" t="s">
        <v>13</v>
      </c>
      <c r="B15" s="1">
        <v>4000</v>
      </c>
    </row>
    <row r="16" spans="1:2" ht="18" x14ac:dyDescent="0.25">
      <c r="A16" s="1" t="s">
        <v>14</v>
      </c>
      <c r="B16" s="1">
        <v>2500</v>
      </c>
    </row>
    <row r="17" spans="1:2" ht="18" x14ac:dyDescent="0.25">
      <c r="A17" s="1" t="s">
        <v>15</v>
      </c>
      <c r="B17" s="1">
        <v>3000</v>
      </c>
    </row>
    <row r="18" spans="1:2" ht="18" x14ac:dyDescent="0.25">
      <c r="A18" s="2" t="s">
        <v>16</v>
      </c>
      <c r="B18" s="2">
        <v>240000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203"/>
  <sheetViews>
    <sheetView tabSelected="1" workbookViewId="0">
      <selection activeCell="D6" sqref="D6"/>
    </sheetView>
  </sheetViews>
  <sheetFormatPr defaultRowHeight="15" x14ac:dyDescent="0.25"/>
  <cols>
    <col min="1" max="1" width="64.7109375" customWidth="1"/>
    <col min="2" max="2" width="31.85546875" bestFit="1" customWidth="1"/>
  </cols>
  <sheetData>
    <row r="2" spans="1:2" ht="18.75" x14ac:dyDescent="0.3">
      <c r="A2" s="11" t="s">
        <v>195</v>
      </c>
      <c r="B2" s="11"/>
    </row>
    <row r="3" spans="1:2" x14ac:dyDescent="0.25">
      <c r="A3" s="5" t="s">
        <v>193</v>
      </c>
      <c r="B3" t="s">
        <v>194</v>
      </c>
    </row>
    <row r="4" spans="1:2" x14ac:dyDescent="0.25">
      <c r="A4" s="6" t="s">
        <v>91</v>
      </c>
      <c r="B4" s="8">
        <v>449.89</v>
      </c>
    </row>
    <row r="5" spans="1:2" x14ac:dyDescent="0.25">
      <c r="A5" s="7" t="s">
        <v>92</v>
      </c>
      <c r="B5" s="8">
        <v>237.39</v>
      </c>
    </row>
    <row r="6" spans="1:2" x14ac:dyDescent="0.25">
      <c r="A6" s="7" t="s">
        <v>190</v>
      </c>
      <c r="B6" s="8">
        <v>212.5</v>
      </c>
    </row>
    <row r="7" spans="1:2" x14ac:dyDescent="0.25">
      <c r="A7" s="6" t="s">
        <v>33</v>
      </c>
      <c r="B7" s="8">
        <v>28817.21</v>
      </c>
    </row>
    <row r="8" spans="1:2" x14ac:dyDescent="0.25">
      <c r="A8" s="7" t="s">
        <v>39</v>
      </c>
      <c r="B8" s="8">
        <v>6148.06</v>
      </c>
    </row>
    <row r="9" spans="1:2" x14ac:dyDescent="0.25">
      <c r="A9" s="7" t="s">
        <v>37</v>
      </c>
      <c r="B9" s="8">
        <v>2222.6800000000003</v>
      </c>
    </row>
    <row r="10" spans="1:2" x14ac:dyDescent="0.25">
      <c r="A10" s="7" t="s">
        <v>40</v>
      </c>
      <c r="B10" s="8">
        <v>5078.3900000000003</v>
      </c>
    </row>
    <row r="11" spans="1:2" x14ac:dyDescent="0.25">
      <c r="A11" s="7" t="s">
        <v>190</v>
      </c>
      <c r="B11" s="8">
        <v>215</v>
      </c>
    </row>
    <row r="12" spans="1:2" x14ac:dyDescent="0.25">
      <c r="A12" s="7" t="s">
        <v>38</v>
      </c>
      <c r="B12" s="8">
        <v>3111.48</v>
      </c>
    </row>
    <row r="13" spans="1:2" x14ac:dyDescent="0.25">
      <c r="A13" s="7" t="s">
        <v>34</v>
      </c>
      <c r="B13" s="8">
        <v>1968.29</v>
      </c>
    </row>
    <row r="14" spans="1:2" x14ac:dyDescent="0.25">
      <c r="A14" s="7" t="s">
        <v>36</v>
      </c>
      <c r="B14" s="8">
        <v>3092.59</v>
      </c>
    </row>
    <row r="15" spans="1:2" x14ac:dyDescent="0.25">
      <c r="A15" s="7" t="s">
        <v>35</v>
      </c>
      <c r="B15" s="8">
        <v>2878.28</v>
      </c>
    </row>
    <row r="16" spans="1:2" x14ac:dyDescent="0.25">
      <c r="A16" s="7" t="s">
        <v>41</v>
      </c>
      <c r="B16" s="8">
        <v>4102.4400000000005</v>
      </c>
    </row>
    <row r="17" spans="1:2" x14ac:dyDescent="0.25">
      <c r="A17" s="6" t="s">
        <v>186</v>
      </c>
      <c r="B17" s="8">
        <v>155</v>
      </c>
    </row>
    <row r="18" spans="1:2" x14ac:dyDescent="0.25">
      <c r="A18" s="7" t="s">
        <v>190</v>
      </c>
      <c r="B18" s="8">
        <v>155</v>
      </c>
    </row>
    <row r="19" spans="1:2" x14ac:dyDescent="0.25">
      <c r="A19" s="6" t="s">
        <v>187</v>
      </c>
      <c r="B19" s="8">
        <v>152.5</v>
      </c>
    </row>
    <row r="20" spans="1:2" x14ac:dyDescent="0.25">
      <c r="A20" s="7" t="s">
        <v>190</v>
      </c>
      <c r="B20" s="8">
        <v>152.5</v>
      </c>
    </row>
    <row r="21" spans="1:2" x14ac:dyDescent="0.25">
      <c r="A21" s="6" t="s">
        <v>54</v>
      </c>
      <c r="B21" s="8">
        <v>43309.829999999994</v>
      </c>
    </row>
    <row r="22" spans="1:2" x14ac:dyDescent="0.25">
      <c r="A22" s="7" t="s">
        <v>56</v>
      </c>
      <c r="B22" s="8">
        <v>1329.99</v>
      </c>
    </row>
    <row r="23" spans="1:2" x14ac:dyDescent="0.25">
      <c r="A23" s="7" t="s">
        <v>130</v>
      </c>
      <c r="B23" s="8">
        <v>1961.37</v>
      </c>
    </row>
    <row r="24" spans="1:2" x14ac:dyDescent="0.25">
      <c r="A24" s="7" t="s">
        <v>76</v>
      </c>
      <c r="B24" s="8">
        <v>602.37</v>
      </c>
    </row>
    <row r="25" spans="1:2" x14ac:dyDescent="0.25">
      <c r="A25" s="7" t="s">
        <v>77</v>
      </c>
      <c r="B25" s="8">
        <v>2018.46</v>
      </c>
    </row>
    <row r="26" spans="1:2" x14ac:dyDescent="0.25">
      <c r="A26" s="7" t="s">
        <v>131</v>
      </c>
      <c r="B26" s="8">
        <v>2481.5</v>
      </c>
    </row>
    <row r="27" spans="1:2" x14ac:dyDescent="0.25">
      <c r="A27" s="7" t="s">
        <v>147</v>
      </c>
      <c r="B27" s="8">
        <v>729.63</v>
      </c>
    </row>
    <row r="28" spans="1:2" x14ac:dyDescent="0.25">
      <c r="A28" s="7" t="s">
        <v>55</v>
      </c>
      <c r="B28" s="8">
        <v>1961.85</v>
      </c>
    </row>
    <row r="29" spans="1:2" x14ac:dyDescent="0.25">
      <c r="A29" s="7" t="s">
        <v>75</v>
      </c>
      <c r="B29" s="8">
        <v>2270.2900000000004</v>
      </c>
    </row>
    <row r="30" spans="1:2" x14ac:dyDescent="0.25">
      <c r="A30" s="7" t="s">
        <v>190</v>
      </c>
      <c r="B30" s="8">
        <v>217.5</v>
      </c>
    </row>
    <row r="31" spans="1:2" x14ac:dyDescent="0.25">
      <c r="A31" s="7" t="s">
        <v>83</v>
      </c>
      <c r="B31" s="8">
        <v>1030.0999999999999</v>
      </c>
    </row>
    <row r="32" spans="1:2" x14ac:dyDescent="0.25">
      <c r="A32" s="7" t="s">
        <v>105</v>
      </c>
      <c r="B32" s="8">
        <v>1565.06</v>
      </c>
    </row>
    <row r="33" spans="1:2" x14ac:dyDescent="0.25">
      <c r="A33" s="7" t="s">
        <v>148</v>
      </c>
      <c r="B33" s="8">
        <v>747.16</v>
      </c>
    </row>
    <row r="34" spans="1:2" x14ac:dyDescent="0.25">
      <c r="A34" s="7" t="s">
        <v>149</v>
      </c>
      <c r="B34" s="8">
        <v>316.24</v>
      </c>
    </row>
    <row r="35" spans="1:2" x14ac:dyDescent="0.25">
      <c r="A35" s="7" t="s">
        <v>151</v>
      </c>
      <c r="B35" s="8">
        <v>126.07000000000001</v>
      </c>
    </row>
    <row r="36" spans="1:2" x14ac:dyDescent="0.25">
      <c r="A36" s="7" t="s">
        <v>164</v>
      </c>
      <c r="B36" s="8">
        <v>249.79</v>
      </c>
    </row>
    <row r="37" spans="1:2" x14ac:dyDescent="0.25">
      <c r="A37" s="7" t="s">
        <v>153</v>
      </c>
      <c r="B37" s="8">
        <v>307.87</v>
      </c>
    </row>
    <row r="38" spans="1:2" x14ac:dyDescent="0.25">
      <c r="A38" s="7" t="s">
        <v>58</v>
      </c>
      <c r="B38" s="8">
        <v>1310.01</v>
      </c>
    </row>
    <row r="39" spans="1:2" x14ac:dyDescent="0.25">
      <c r="A39" s="7" t="s">
        <v>59</v>
      </c>
      <c r="B39" s="8">
        <v>6752.5700000000006</v>
      </c>
    </row>
    <row r="40" spans="1:2" x14ac:dyDescent="0.25">
      <c r="A40" s="7" t="s">
        <v>145</v>
      </c>
      <c r="B40" s="8">
        <v>2047.95</v>
      </c>
    </row>
    <row r="41" spans="1:2" x14ac:dyDescent="0.25">
      <c r="A41" s="7" t="s">
        <v>162</v>
      </c>
      <c r="B41" s="8">
        <v>2696.9900000000002</v>
      </c>
    </row>
    <row r="42" spans="1:2" x14ac:dyDescent="0.25">
      <c r="A42" s="7" t="s">
        <v>168</v>
      </c>
      <c r="B42" s="8">
        <v>3569.8700000000003</v>
      </c>
    </row>
    <row r="43" spans="1:2" x14ac:dyDescent="0.25">
      <c r="A43" s="7" t="s">
        <v>167</v>
      </c>
      <c r="B43" s="8">
        <v>1196.6500000000001</v>
      </c>
    </row>
    <row r="44" spans="1:2" x14ac:dyDescent="0.25">
      <c r="A44" s="7" t="s">
        <v>60</v>
      </c>
      <c r="B44" s="8">
        <v>3526.9500000000003</v>
      </c>
    </row>
    <row r="45" spans="1:2" x14ac:dyDescent="0.25">
      <c r="A45" s="7" t="s">
        <v>61</v>
      </c>
      <c r="B45" s="8">
        <v>4000</v>
      </c>
    </row>
    <row r="46" spans="1:2" x14ac:dyDescent="0.25">
      <c r="A46" s="7" t="s">
        <v>138</v>
      </c>
      <c r="B46" s="8">
        <v>168.31</v>
      </c>
    </row>
    <row r="47" spans="1:2" x14ac:dyDescent="0.25">
      <c r="A47" s="7" t="s">
        <v>142</v>
      </c>
      <c r="B47" s="8">
        <v>125.28</v>
      </c>
    </row>
    <row r="48" spans="1:2" x14ac:dyDescent="0.25">
      <c r="A48" s="6" t="s">
        <v>189</v>
      </c>
      <c r="B48" s="8">
        <v>125</v>
      </c>
    </row>
    <row r="49" spans="1:2" x14ac:dyDescent="0.25">
      <c r="A49" s="7" t="s">
        <v>190</v>
      </c>
      <c r="B49" s="8">
        <v>125</v>
      </c>
    </row>
    <row r="50" spans="1:2" x14ac:dyDescent="0.25">
      <c r="A50" s="6" t="s">
        <v>95</v>
      </c>
      <c r="B50" s="8">
        <v>3291.25</v>
      </c>
    </row>
    <row r="51" spans="1:2" x14ac:dyDescent="0.25">
      <c r="A51" s="7" t="s">
        <v>190</v>
      </c>
      <c r="B51" s="8">
        <v>165</v>
      </c>
    </row>
    <row r="52" spans="1:2" x14ac:dyDescent="0.25">
      <c r="A52" s="7" t="s">
        <v>96</v>
      </c>
      <c r="B52" s="8">
        <v>3126.25</v>
      </c>
    </row>
    <row r="53" spans="1:2" x14ac:dyDescent="0.25">
      <c r="A53" s="6" t="s">
        <v>27</v>
      </c>
      <c r="B53" s="8">
        <v>3083.08</v>
      </c>
    </row>
    <row r="54" spans="1:2" x14ac:dyDescent="0.25">
      <c r="A54" s="7" t="s">
        <v>31</v>
      </c>
      <c r="B54" s="8">
        <v>234.88</v>
      </c>
    </row>
    <row r="55" spans="1:2" x14ac:dyDescent="0.25">
      <c r="A55" s="7" t="s">
        <v>30</v>
      </c>
      <c r="B55" s="8">
        <v>251.68</v>
      </c>
    </row>
    <row r="56" spans="1:2" x14ac:dyDescent="0.25">
      <c r="A56" s="7" t="s">
        <v>190</v>
      </c>
      <c r="B56" s="8">
        <v>130</v>
      </c>
    </row>
    <row r="57" spans="1:2" x14ac:dyDescent="0.25">
      <c r="A57" s="7" t="s">
        <v>32</v>
      </c>
      <c r="B57" s="8">
        <v>854.28</v>
      </c>
    </row>
    <row r="58" spans="1:2" x14ac:dyDescent="0.25">
      <c r="A58" s="7" t="s">
        <v>29</v>
      </c>
      <c r="B58" s="8">
        <v>479</v>
      </c>
    </row>
    <row r="59" spans="1:2" x14ac:dyDescent="0.25">
      <c r="A59" s="7" t="s">
        <v>28</v>
      </c>
      <c r="B59" s="8">
        <v>1133.24</v>
      </c>
    </row>
    <row r="60" spans="1:2" x14ac:dyDescent="0.25">
      <c r="A60" s="6" t="s">
        <v>154</v>
      </c>
      <c r="B60" s="8">
        <v>3585.52</v>
      </c>
    </row>
    <row r="61" spans="1:2" x14ac:dyDescent="0.25">
      <c r="A61" s="7" t="s">
        <v>155</v>
      </c>
      <c r="B61" s="8">
        <v>295</v>
      </c>
    </row>
    <row r="62" spans="1:2" x14ac:dyDescent="0.25">
      <c r="A62" s="7" t="s">
        <v>190</v>
      </c>
      <c r="B62" s="8">
        <v>150</v>
      </c>
    </row>
    <row r="63" spans="1:2" x14ac:dyDescent="0.25">
      <c r="A63" s="7" t="s">
        <v>160</v>
      </c>
      <c r="B63" s="8">
        <v>1618.29</v>
      </c>
    </row>
    <row r="64" spans="1:2" x14ac:dyDescent="0.25">
      <c r="A64" s="7" t="s">
        <v>165</v>
      </c>
      <c r="B64" s="8">
        <v>1522.23</v>
      </c>
    </row>
    <row r="65" spans="1:2" x14ac:dyDescent="0.25">
      <c r="A65" s="6" t="s">
        <v>169</v>
      </c>
      <c r="B65" s="8">
        <v>22037.1</v>
      </c>
    </row>
    <row r="66" spans="1:2" x14ac:dyDescent="0.25">
      <c r="A66" s="7" t="s">
        <v>177</v>
      </c>
      <c r="B66" s="8">
        <v>3246.09</v>
      </c>
    </row>
    <row r="67" spans="1:2" x14ac:dyDescent="0.25">
      <c r="A67" s="7" t="s">
        <v>180</v>
      </c>
      <c r="B67" s="8">
        <v>1329.32</v>
      </c>
    </row>
    <row r="68" spans="1:2" x14ac:dyDescent="0.25">
      <c r="A68" s="7" t="s">
        <v>190</v>
      </c>
      <c r="B68" s="8">
        <v>197.5</v>
      </c>
    </row>
    <row r="69" spans="1:2" x14ac:dyDescent="0.25">
      <c r="A69" s="7" t="s">
        <v>178</v>
      </c>
      <c r="B69" s="8">
        <v>6057.1</v>
      </c>
    </row>
    <row r="70" spans="1:2" x14ac:dyDescent="0.25">
      <c r="A70" s="7" t="s">
        <v>181</v>
      </c>
      <c r="B70" s="8">
        <v>1362.91</v>
      </c>
    </row>
    <row r="71" spans="1:2" x14ac:dyDescent="0.25">
      <c r="A71" s="7" t="s">
        <v>182</v>
      </c>
      <c r="B71" s="8">
        <v>871.9</v>
      </c>
    </row>
    <row r="72" spans="1:2" x14ac:dyDescent="0.25">
      <c r="A72" s="7" t="s">
        <v>183</v>
      </c>
      <c r="B72" s="8">
        <v>2975.13</v>
      </c>
    </row>
    <row r="73" spans="1:2" x14ac:dyDescent="0.25">
      <c r="A73" s="7" t="s">
        <v>179</v>
      </c>
      <c r="B73" s="8">
        <v>3793.58</v>
      </c>
    </row>
    <row r="74" spans="1:2" x14ac:dyDescent="0.25">
      <c r="A74" s="7" t="s">
        <v>170</v>
      </c>
      <c r="B74" s="8">
        <v>2203.5700000000002</v>
      </c>
    </row>
    <row r="75" spans="1:2" x14ac:dyDescent="0.25">
      <c r="A75" s="6" t="s">
        <v>133</v>
      </c>
      <c r="B75" s="8">
        <v>2520.06</v>
      </c>
    </row>
    <row r="76" spans="1:2" x14ac:dyDescent="0.25">
      <c r="A76" s="7" t="s">
        <v>190</v>
      </c>
      <c r="B76" s="8">
        <v>170</v>
      </c>
    </row>
    <row r="77" spans="1:2" x14ac:dyDescent="0.25">
      <c r="A77" s="7" t="s">
        <v>152</v>
      </c>
      <c r="B77" s="8">
        <v>677.68999999999994</v>
      </c>
    </row>
    <row r="78" spans="1:2" x14ac:dyDescent="0.25">
      <c r="A78" s="7" t="s">
        <v>134</v>
      </c>
      <c r="B78" s="8">
        <v>900.99</v>
      </c>
    </row>
    <row r="79" spans="1:2" x14ac:dyDescent="0.25">
      <c r="A79" s="7" t="s">
        <v>146</v>
      </c>
      <c r="B79" s="8">
        <v>771.38</v>
      </c>
    </row>
    <row r="80" spans="1:2" x14ac:dyDescent="0.25">
      <c r="A80" s="6" t="s">
        <v>100</v>
      </c>
      <c r="B80" s="8">
        <v>4473.08</v>
      </c>
    </row>
    <row r="81" spans="1:2" x14ac:dyDescent="0.25">
      <c r="A81" s="7" t="s">
        <v>101</v>
      </c>
      <c r="B81" s="8">
        <v>1499.18</v>
      </c>
    </row>
    <row r="82" spans="1:2" x14ac:dyDescent="0.25">
      <c r="A82" s="7" t="s">
        <v>143</v>
      </c>
      <c r="B82" s="8">
        <v>1203.28</v>
      </c>
    </row>
    <row r="83" spans="1:2" x14ac:dyDescent="0.25">
      <c r="A83" s="7" t="s">
        <v>111</v>
      </c>
      <c r="B83" s="8">
        <v>709.31</v>
      </c>
    </row>
    <row r="84" spans="1:2" x14ac:dyDescent="0.25">
      <c r="A84" s="7" t="s">
        <v>132</v>
      </c>
      <c r="B84" s="8">
        <v>415.51</v>
      </c>
    </row>
    <row r="85" spans="1:2" x14ac:dyDescent="0.25">
      <c r="A85" s="7" t="s">
        <v>122</v>
      </c>
      <c r="B85" s="8">
        <v>645.79999999999995</v>
      </c>
    </row>
    <row r="86" spans="1:2" x14ac:dyDescent="0.25">
      <c r="A86" s="6" t="s">
        <v>67</v>
      </c>
      <c r="B86" s="8">
        <v>2492.6800000000003</v>
      </c>
    </row>
    <row r="87" spans="1:2" x14ac:dyDescent="0.25">
      <c r="A87" s="7" t="s">
        <v>68</v>
      </c>
      <c r="B87" s="8">
        <v>344.45</v>
      </c>
    </row>
    <row r="88" spans="1:2" x14ac:dyDescent="0.25">
      <c r="A88" s="7" t="s">
        <v>70</v>
      </c>
      <c r="B88" s="8">
        <v>1044.77</v>
      </c>
    </row>
    <row r="89" spans="1:2" x14ac:dyDescent="0.25">
      <c r="A89" s="7" t="s">
        <v>190</v>
      </c>
      <c r="B89" s="8">
        <v>175</v>
      </c>
    </row>
    <row r="90" spans="1:2" x14ac:dyDescent="0.25">
      <c r="A90" s="7" t="s">
        <v>71</v>
      </c>
      <c r="B90" s="8">
        <v>928.46</v>
      </c>
    </row>
    <row r="91" spans="1:2" x14ac:dyDescent="0.25">
      <c r="A91" s="6" t="s">
        <v>128</v>
      </c>
      <c r="B91" s="8">
        <v>4582.3999999999996</v>
      </c>
    </row>
    <row r="92" spans="1:2" x14ac:dyDescent="0.25">
      <c r="A92" s="7" t="s">
        <v>141</v>
      </c>
      <c r="B92" s="8">
        <v>1358.14</v>
      </c>
    </row>
    <row r="93" spans="1:2" x14ac:dyDescent="0.25">
      <c r="A93" s="7" t="s">
        <v>137</v>
      </c>
      <c r="B93" s="8">
        <v>1083.98</v>
      </c>
    </row>
    <row r="94" spans="1:2" x14ac:dyDescent="0.25">
      <c r="A94" s="7" t="s">
        <v>190</v>
      </c>
      <c r="B94" s="8">
        <v>177.5</v>
      </c>
    </row>
    <row r="95" spans="1:2" x14ac:dyDescent="0.25">
      <c r="A95" s="7" t="s">
        <v>139</v>
      </c>
      <c r="B95" s="8">
        <v>1279.29</v>
      </c>
    </row>
    <row r="96" spans="1:2" x14ac:dyDescent="0.25">
      <c r="A96" s="7" t="s">
        <v>129</v>
      </c>
      <c r="B96" s="8">
        <v>683.49</v>
      </c>
    </row>
    <row r="97" spans="1:2" x14ac:dyDescent="0.25">
      <c r="A97" s="6" t="s">
        <v>19</v>
      </c>
      <c r="B97" s="8">
        <v>1802.67</v>
      </c>
    </row>
    <row r="98" spans="1:2" x14ac:dyDescent="0.25">
      <c r="A98" s="7" t="s">
        <v>190</v>
      </c>
      <c r="B98" s="8">
        <v>182.5</v>
      </c>
    </row>
    <row r="99" spans="1:2" x14ac:dyDescent="0.25">
      <c r="A99" s="7" t="s">
        <v>20</v>
      </c>
      <c r="B99" s="8">
        <v>1068.58</v>
      </c>
    </row>
    <row r="100" spans="1:2" x14ac:dyDescent="0.25">
      <c r="A100" s="7" t="s">
        <v>157</v>
      </c>
      <c r="B100" s="8">
        <v>551.59</v>
      </c>
    </row>
    <row r="101" spans="1:2" x14ac:dyDescent="0.25">
      <c r="A101" s="6" t="s">
        <v>103</v>
      </c>
      <c r="B101" s="8">
        <v>3490.2200000000003</v>
      </c>
    </row>
    <row r="102" spans="1:2" x14ac:dyDescent="0.25">
      <c r="A102" s="7" t="s">
        <v>190</v>
      </c>
      <c r="B102" s="8">
        <v>162.5</v>
      </c>
    </row>
    <row r="103" spans="1:2" x14ac:dyDescent="0.25">
      <c r="A103" s="7" t="s">
        <v>120</v>
      </c>
      <c r="B103" s="8">
        <v>525.42999999999995</v>
      </c>
    </row>
    <row r="104" spans="1:2" x14ac:dyDescent="0.25">
      <c r="A104" s="7" t="s">
        <v>104</v>
      </c>
      <c r="B104" s="8">
        <v>1441.3</v>
      </c>
    </row>
    <row r="105" spans="1:2" x14ac:dyDescent="0.25">
      <c r="A105" s="7" t="s">
        <v>115</v>
      </c>
      <c r="B105" s="8">
        <v>1360.99</v>
      </c>
    </row>
    <row r="106" spans="1:2" x14ac:dyDescent="0.25">
      <c r="A106" s="6" t="s">
        <v>184</v>
      </c>
      <c r="B106" s="8">
        <v>210</v>
      </c>
    </row>
    <row r="107" spans="1:2" x14ac:dyDescent="0.25">
      <c r="A107" s="7" t="s">
        <v>190</v>
      </c>
      <c r="B107" s="8">
        <v>210</v>
      </c>
    </row>
    <row r="108" spans="1:2" x14ac:dyDescent="0.25">
      <c r="A108" s="6" t="s">
        <v>185</v>
      </c>
      <c r="B108" s="8">
        <v>167.5</v>
      </c>
    </row>
    <row r="109" spans="1:2" x14ac:dyDescent="0.25">
      <c r="A109" s="7" t="s">
        <v>190</v>
      </c>
      <c r="B109" s="8">
        <v>167.5</v>
      </c>
    </row>
    <row r="110" spans="1:2" x14ac:dyDescent="0.25">
      <c r="A110" s="6" t="s">
        <v>78</v>
      </c>
      <c r="B110" s="8">
        <v>19513.170000000002</v>
      </c>
    </row>
    <row r="111" spans="1:2" x14ac:dyDescent="0.25">
      <c r="A111" s="7" t="s">
        <v>121</v>
      </c>
      <c r="B111" s="8">
        <v>795.34</v>
      </c>
    </row>
    <row r="112" spans="1:2" x14ac:dyDescent="0.25">
      <c r="A112" s="7" t="s">
        <v>190</v>
      </c>
      <c r="B112" s="8">
        <v>185</v>
      </c>
    </row>
    <row r="113" spans="1:2" x14ac:dyDescent="0.25">
      <c r="A113" s="7" t="s">
        <v>136</v>
      </c>
      <c r="B113" s="8">
        <v>941.52</v>
      </c>
    </row>
    <row r="114" spans="1:2" x14ac:dyDescent="0.25">
      <c r="A114" s="7" t="s">
        <v>118</v>
      </c>
      <c r="B114" s="8">
        <v>782.76</v>
      </c>
    </row>
    <row r="115" spans="1:2" x14ac:dyDescent="0.25">
      <c r="A115" s="7" t="s">
        <v>82</v>
      </c>
      <c r="B115" s="8">
        <v>3560.9000000000005</v>
      </c>
    </row>
    <row r="116" spans="1:2" x14ac:dyDescent="0.25">
      <c r="A116" s="7" t="s">
        <v>93</v>
      </c>
      <c r="B116" s="8">
        <v>742.54</v>
      </c>
    </row>
    <row r="117" spans="1:2" x14ac:dyDescent="0.25">
      <c r="A117" s="7" t="s">
        <v>114</v>
      </c>
      <c r="B117" s="8">
        <v>746.9</v>
      </c>
    </row>
    <row r="118" spans="1:2" x14ac:dyDescent="0.25">
      <c r="A118" s="7" t="s">
        <v>94</v>
      </c>
      <c r="B118" s="8">
        <v>1028.8900000000001</v>
      </c>
    </row>
    <row r="119" spans="1:2" x14ac:dyDescent="0.25">
      <c r="A119" s="7" t="s">
        <v>135</v>
      </c>
      <c r="B119" s="8">
        <v>1560.99</v>
      </c>
    </row>
    <row r="120" spans="1:2" x14ac:dyDescent="0.25">
      <c r="A120" s="7" t="s">
        <v>79</v>
      </c>
      <c r="B120" s="8">
        <v>8396.5</v>
      </c>
    </row>
    <row r="121" spans="1:2" x14ac:dyDescent="0.25">
      <c r="A121" s="7" t="s">
        <v>126</v>
      </c>
      <c r="B121" s="8">
        <v>771.83</v>
      </c>
    </row>
    <row r="122" spans="1:2" x14ac:dyDescent="0.25">
      <c r="A122" s="6" t="s">
        <v>158</v>
      </c>
      <c r="B122" s="8">
        <v>28000.53</v>
      </c>
    </row>
    <row r="123" spans="1:2" x14ac:dyDescent="0.25">
      <c r="A123" s="7" t="s">
        <v>173</v>
      </c>
      <c r="B123" s="8">
        <v>9484.18</v>
      </c>
    </row>
    <row r="124" spans="1:2" x14ac:dyDescent="0.25">
      <c r="A124" s="7" t="s">
        <v>163</v>
      </c>
      <c r="B124" s="8">
        <v>9442.35</v>
      </c>
    </row>
    <row r="125" spans="1:2" x14ac:dyDescent="0.25">
      <c r="A125" s="7" t="s">
        <v>171</v>
      </c>
      <c r="B125" s="8">
        <v>1340.61</v>
      </c>
    </row>
    <row r="126" spans="1:2" x14ac:dyDescent="0.25">
      <c r="A126" s="7" t="s">
        <v>166</v>
      </c>
      <c r="B126" s="8">
        <v>848.61</v>
      </c>
    </row>
    <row r="127" spans="1:2" x14ac:dyDescent="0.25">
      <c r="A127" s="7" t="s">
        <v>176</v>
      </c>
      <c r="B127" s="8">
        <v>1016.1899999999999</v>
      </c>
    </row>
    <row r="128" spans="1:2" x14ac:dyDescent="0.25">
      <c r="A128" s="7" t="s">
        <v>159</v>
      </c>
      <c r="B128" s="8">
        <v>4069.1800000000003</v>
      </c>
    </row>
    <row r="129" spans="1:2" x14ac:dyDescent="0.25">
      <c r="A129" s="7" t="s">
        <v>175</v>
      </c>
      <c r="B129" s="8">
        <v>898.29</v>
      </c>
    </row>
    <row r="130" spans="1:2" x14ac:dyDescent="0.25">
      <c r="A130" s="7" t="s">
        <v>174</v>
      </c>
      <c r="B130" s="8">
        <v>901.12</v>
      </c>
    </row>
    <row r="131" spans="1:2" x14ac:dyDescent="0.25">
      <c r="A131" s="6" t="s">
        <v>109</v>
      </c>
      <c r="B131" s="8">
        <v>2063.84</v>
      </c>
    </row>
    <row r="132" spans="1:2" x14ac:dyDescent="0.25">
      <c r="A132" s="7" t="s">
        <v>113</v>
      </c>
      <c r="B132" s="8">
        <v>370.03</v>
      </c>
    </row>
    <row r="133" spans="1:2" x14ac:dyDescent="0.25">
      <c r="A133" s="7" t="s">
        <v>110</v>
      </c>
      <c r="B133" s="8">
        <v>1693.81</v>
      </c>
    </row>
    <row r="134" spans="1:2" x14ac:dyDescent="0.25">
      <c r="A134" s="6" t="s">
        <v>63</v>
      </c>
      <c r="B134" s="8">
        <v>973.22</v>
      </c>
    </row>
    <row r="135" spans="1:2" x14ac:dyDescent="0.25">
      <c r="A135" s="7" t="s">
        <v>190</v>
      </c>
      <c r="B135" s="8">
        <v>125</v>
      </c>
    </row>
    <row r="136" spans="1:2" x14ac:dyDescent="0.25">
      <c r="A136" s="7" t="s">
        <v>64</v>
      </c>
      <c r="B136" s="8">
        <v>848.22</v>
      </c>
    </row>
    <row r="137" spans="1:2" x14ac:dyDescent="0.25">
      <c r="A137" s="6" t="s">
        <v>116</v>
      </c>
      <c r="B137" s="8">
        <v>4183.78</v>
      </c>
    </row>
    <row r="138" spans="1:2" x14ac:dyDescent="0.25">
      <c r="A138" s="7" t="s">
        <v>190</v>
      </c>
      <c r="B138" s="8">
        <v>147.5</v>
      </c>
    </row>
    <row r="139" spans="1:2" x14ac:dyDescent="0.25">
      <c r="A139" s="7" t="s">
        <v>125</v>
      </c>
      <c r="B139" s="8">
        <v>1569.12</v>
      </c>
    </row>
    <row r="140" spans="1:2" x14ac:dyDescent="0.25">
      <c r="A140" s="7" t="s">
        <v>117</v>
      </c>
      <c r="B140" s="8">
        <v>1171.33</v>
      </c>
    </row>
    <row r="141" spans="1:2" x14ac:dyDescent="0.25">
      <c r="A141" s="7" t="s">
        <v>123</v>
      </c>
      <c r="B141" s="8">
        <v>1295.83</v>
      </c>
    </row>
    <row r="142" spans="1:2" x14ac:dyDescent="0.25">
      <c r="A142" s="6" t="s">
        <v>80</v>
      </c>
      <c r="B142" s="8">
        <v>11691.68</v>
      </c>
    </row>
    <row r="143" spans="1:2" x14ac:dyDescent="0.25">
      <c r="A143" s="7" t="s">
        <v>90</v>
      </c>
      <c r="B143" s="8">
        <v>1536.58</v>
      </c>
    </row>
    <row r="144" spans="1:2" x14ac:dyDescent="0.25">
      <c r="A144" s="7" t="s">
        <v>88</v>
      </c>
      <c r="B144" s="8">
        <v>2743.73</v>
      </c>
    </row>
    <row r="145" spans="1:2" x14ac:dyDescent="0.25">
      <c r="A145" s="7" t="s">
        <v>81</v>
      </c>
      <c r="B145" s="8">
        <v>598.72</v>
      </c>
    </row>
    <row r="146" spans="1:2" x14ac:dyDescent="0.25">
      <c r="A146" s="7" t="s">
        <v>190</v>
      </c>
      <c r="B146" s="8">
        <v>142.5</v>
      </c>
    </row>
    <row r="147" spans="1:2" x14ac:dyDescent="0.25">
      <c r="A147" s="7" t="s">
        <v>85</v>
      </c>
      <c r="B147" s="8">
        <v>2971.8100000000004</v>
      </c>
    </row>
    <row r="148" spans="1:2" x14ac:dyDescent="0.25">
      <c r="A148" s="7" t="s">
        <v>86</v>
      </c>
      <c r="B148" s="8">
        <v>344.87</v>
      </c>
    </row>
    <row r="149" spans="1:2" x14ac:dyDescent="0.25">
      <c r="A149" s="7" t="s">
        <v>84</v>
      </c>
      <c r="B149" s="8">
        <v>1558.44</v>
      </c>
    </row>
    <row r="150" spans="1:2" x14ac:dyDescent="0.25">
      <c r="A150" s="7" t="s">
        <v>89</v>
      </c>
      <c r="B150" s="8">
        <v>945.96</v>
      </c>
    </row>
    <row r="151" spans="1:2" x14ac:dyDescent="0.25">
      <c r="A151" s="7" t="s">
        <v>87</v>
      </c>
      <c r="B151" s="8">
        <v>849.06999999999994</v>
      </c>
    </row>
    <row r="152" spans="1:2" x14ac:dyDescent="0.25">
      <c r="A152" s="6" t="s">
        <v>188</v>
      </c>
      <c r="B152" s="8">
        <v>125</v>
      </c>
    </row>
    <row r="153" spans="1:2" x14ac:dyDescent="0.25">
      <c r="A153" s="7" t="s">
        <v>190</v>
      </c>
      <c r="B153" s="8">
        <v>125</v>
      </c>
    </row>
    <row r="154" spans="1:2" x14ac:dyDescent="0.25">
      <c r="A154" s="6" t="s">
        <v>47</v>
      </c>
      <c r="B154" s="8">
        <v>6585.2000000000007</v>
      </c>
    </row>
    <row r="155" spans="1:2" x14ac:dyDescent="0.25">
      <c r="A155" s="7" t="s">
        <v>48</v>
      </c>
      <c r="B155" s="8">
        <v>1042.83</v>
      </c>
    </row>
    <row r="156" spans="1:2" x14ac:dyDescent="0.25">
      <c r="A156" s="7" t="s">
        <v>49</v>
      </c>
      <c r="B156" s="8">
        <v>201.91</v>
      </c>
    </row>
    <row r="157" spans="1:2" x14ac:dyDescent="0.25">
      <c r="A157" s="7" t="s">
        <v>190</v>
      </c>
      <c r="B157" s="8">
        <v>205</v>
      </c>
    </row>
    <row r="158" spans="1:2" x14ac:dyDescent="0.25">
      <c r="A158" s="7" t="s">
        <v>50</v>
      </c>
      <c r="B158" s="8">
        <v>180.78</v>
      </c>
    </row>
    <row r="159" spans="1:2" x14ac:dyDescent="0.25">
      <c r="A159" s="7" t="s">
        <v>124</v>
      </c>
      <c r="B159" s="8">
        <v>337.61</v>
      </c>
    </row>
    <row r="160" spans="1:2" x14ac:dyDescent="0.25">
      <c r="A160" s="7" t="s">
        <v>51</v>
      </c>
      <c r="B160" s="8">
        <v>571.03</v>
      </c>
    </row>
    <row r="161" spans="1:2" x14ac:dyDescent="0.25">
      <c r="A161" s="7" t="s">
        <v>150</v>
      </c>
      <c r="B161" s="8">
        <v>1093.83</v>
      </c>
    </row>
    <row r="162" spans="1:2" x14ac:dyDescent="0.25">
      <c r="A162" s="7" t="s">
        <v>52</v>
      </c>
      <c r="B162" s="8">
        <v>420.44</v>
      </c>
    </row>
    <row r="163" spans="1:2" x14ac:dyDescent="0.25">
      <c r="A163" s="7" t="s">
        <v>53</v>
      </c>
      <c r="B163" s="8">
        <v>2531.7700000000004</v>
      </c>
    </row>
    <row r="164" spans="1:2" x14ac:dyDescent="0.25">
      <c r="A164" s="6" t="s">
        <v>97</v>
      </c>
      <c r="B164" s="8">
        <v>20421.689999999999</v>
      </c>
    </row>
    <row r="165" spans="1:2" x14ac:dyDescent="0.25">
      <c r="A165" s="7" t="s">
        <v>98</v>
      </c>
      <c r="B165" s="8">
        <v>250.16</v>
      </c>
    </row>
    <row r="166" spans="1:2" x14ac:dyDescent="0.25">
      <c r="A166" s="7" t="s">
        <v>99</v>
      </c>
      <c r="B166" s="8">
        <v>629.95000000000005</v>
      </c>
    </row>
    <row r="167" spans="1:2" x14ac:dyDescent="0.25">
      <c r="A167" s="7" t="s">
        <v>107</v>
      </c>
      <c r="B167" s="8">
        <v>644.11</v>
      </c>
    </row>
    <row r="168" spans="1:2" x14ac:dyDescent="0.25">
      <c r="A168" s="7" t="s">
        <v>102</v>
      </c>
      <c r="B168" s="8">
        <v>843.03</v>
      </c>
    </row>
    <row r="169" spans="1:2" x14ac:dyDescent="0.25">
      <c r="A169" s="7" t="s">
        <v>106</v>
      </c>
      <c r="B169" s="8">
        <v>336.28</v>
      </c>
    </row>
    <row r="170" spans="1:2" x14ac:dyDescent="0.25">
      <c r="A170" s="7" t="s">
        <v>108</v>
      </c>
      <c r="B170" s="8">
        <v>8080.87</v>
      </c>
    </row>
    <row r="171" spans="1:2" x14ac:dyDescent="0.25">
      <c r="A171" s="7" t="s">
        <v>112</v>
      </c>
      <c r="B171" s="8">
        <v>1637.29</v>
      </c>
    </row>
    <row r="172" spans="1:2" x14ac:dyDescent="0.25">
      <c r="A172" s="7" t="s">
        <v>119</v>
      </c>
      <c r="B172" s="8">
        <v>8000</v>
      </c>
    </row>
    <row r="173" spans="1:2" x14ac:dyDescent="0.25">
      <c r="A173" s="6" t="s">
        <v>42</v>
      </c>
      <c r="B173" s="8">
        <v>2221.09</v>
      </c>
    </row>
    <row r="174" spans="1:2" x14ac:dyDescent="0.25">
      <c r="A174" s="7" t="s">
        <v>190</v>
      </c>
      <c r="B174" s="8">
        <v>207.5</v>
      </c>
    </row>
    <row r="175" spans="1:2" x14ac:dyDescent="0.25">
      <c r="A175" s="7" t="s">
        <v>44</v>
      </c>
      <c r="B175" s="8">
        <v>234.79</v>
      </c>
    </row>
    <row r="176" spans="1:2" x14ac:dyDescent="0.25">
      <c r="A176" s="7" t="s">
        <v>45</v>
      </c>
      <c r="B176" s="8">
        <v>289.36</v>
      </c>
    </row>
    <row r="177" spans="1:2" x14ac:dyDescent="0.25">
      <c r="A177" s="7" t="s">
        <v>43</v>
      </c>
      <c r="B177" s="8">
        <v>1489.44</v>
      </c>
    </row>
    <row r="178" spans="1:2" x14ac:dyDescent="0.25">
      <c r="A178" s="6" t="s">
        <v>21</v>
      </c>
      <c r="B178" s="8">
        <v>5838.55</v>
      </c>
    </row>
    <row r="179" spans="1:2" x14ac:dyDescent="0.25">
      <c r="A179" s="7" t="s">
        <v>62</v>
      </c>
      <c r="B179" s="8">
        <v>386.25</v>
      </c>
    </row>
    <row r="180" spans="1:2" x14ac:dyDescent="0.25">
      <c r="A180" s="7" t="s">
        <v>46</v>
      </c>
      <c r="B180" s="8">
        <v>2432.94</v>
      </c>
    </row>
    <row r="181" spans="1:2" x14ac:dyDescent="0.25">
      <c r="A181" s="7" t="s">
        <v>23</v>
      </c>
      <c r="B181" s="8">
        <v>1041.76</v>
      </c>
    </row>
    <row r="182" spans="1:2" x14ac:dyDescent="0.25">
      <c r="A182" s="7" t="s">
        <v>190</v>
      </c>
      <c r="B182" s="8">
        <v>190</v>
      </c>
    </row>
    <row r="183" spans="1:2" x14ac:dyDescent="0.25">
      <c r="A183" s="7" t="s">
        <v>57</v>
      </c>
      <c r="B183" s="8">
        <v>1087.26</v>
      </c>
    </row>
    <row r="184" spans="1:2" x14ac:dyDescent="0.25">
      <c r="A184" s="7" t="s">
        <v>24</v>
      </c>
      <c r="B184" s="8">
        <v>109.26</v>
      </c>
    </row>
    <row r="185" spans="1:2" x14ac:dyDescent="0.25">
      <c r="A185" s="7" t="s">
        <v>26</v>
      </c>
      <c r="B185" s="8">
        <v>171.12</v>
      </c>
    </row>
    <row r="186" spans="1:2" x14ac:dyDescent="0.25">
      <c r="A186" s="7" t="s">
        <v>25</v>
      </c>
      <c r="B186" s="8">
        <v>123.59</v>
      </c>
    </row>
    <row r="187" spans="1:2" x14ac:dyDescent="0.25">
      <c r="A187" s="7" t="s">
        <v>22</v>
      </c>
      <c r="B187" s="8">
        <v>296.37</v>
      </c>
    </row>
    <row r="188" spans="1:2" x14ac:dyDescent="0.25">
      <c r="A188" s="6" t="s">
        <v>65</v>
      </c>
      <c r="B188" s="8">
        <v>12844.14</v>
      </c>
    </row>
    <row r="189" spans="1:2" x14ac:dyDescent="0.25">
      <c r="A189" s="7" t="s">
        <v>66</v>
      </c>
      <c r="B189" s="8">
        <v>2018.12</v>
      </c>
    </row>
    <row r="190" spans="1:2" x14ac:dyDescent="0.25">
      <c r="A190" s="7" t="s">
        <v>69</v>
      </c>
      <c r="B190" s="8">
        <v>873.81</v>
      </c>
    </row>
    <row r="191" spans="1:2" x14ac:dyDescent="0.25">
      <c r="A191" s="7" t="s">
        <v>72</v>
      </c>
      <c r="B191" s="8">
        <v>1863.14</v>
      </c>
    </row>
    <row r="192" spans="1:2" x14ac:dyDescent="0.25">
      <c r="A192" s="7" t="s">
        <v>127</v>
      </c>
      <c r="B192" s="8">
        <v>851.77</v>
      </c>
    </row>
    <row r="193" spans="1:2" x14ac:dyDescent="0.25">
      <c r="A193" s="7" t="s">
        <v>73</v>
      </c>
      <c r="B193" s="8">
        <v>1136.54</v>
      </c>
    </row>
    <row r="194" spans="1:2" x14ac:dyDescent="0.25">
      <c r="A194" s="7" t="s">
        <v>190</v>
      </c>
      <c r="B194" s="8">
        <v>195</v>
      </c>
    </row>
    <row r="195" spans="1:2" x14ac:dyDescent="0.25">
      <c r="A195" s="7" t="s">
        <v>74</v>
      </c>
      <c r="B195" s="8">
        <v>1377.74</v>
      </c>
    </row>
    <row r="196" spans="1:2" x14ac:dyDescent="0.25">
      <c r="A196" s="7" t="s">
        <v>140</v>
      </c>
      <c r="B196" s="8">
        <v>630.53</v>
      </c>
    </row>
    <row r="197" spans="1:2" x14ac:dyDescent="0.25">
      <c r="A197" s="7" t="s">
        <v>144</v>
      </c>
      <c r="B197" s="8">
        <v>864.81999999999994</v>
      </c>
    </row>
    <row r="198" spans="1:2" x14ac:dyDescent="0.25">
      <c r="A198" s="7" t="s">
        <v>156</v>
      </c>
      <c r="B198" s="8">
        <v>1830.1299999999999</v>
      </c>
    </row>
    <row r="199" spans="1:2" x14ac:dyDescent="0.25">
      <c r="A199" s="7" t="s">
        <v>161</v>
      </c>
      <c r="B199" s="8">
        <v>1202.54</v>
      </c>
    </row>
    <row r="200" spans="1:2" x14ac:dyDescent="0.25">
      <c r="A200" s="6" t="s">
        <v>192</v>
      </c>
      <c r="B200" s="8">
        <v>793.12</v>
      </c>
    </row>
    <row r="201" spans="1:2" x14ac:dyDescent="0.25">
      <c r="A201" s="7" t="s">
        <v>190</v>
      </c>
      <c r="B201" s="8">
        <v>127.5</v>
      </c>
    </row>
    <row r="202" spans="1:2" x14ac:dyDescent="0.25">
      <c r="A202" s="7" t="s">
        <v>172</v>
      </c>
      <c r="B202" s="8">
        <v>665.62</v>
      </c>
    </row>
    <row r="203" spans="1:2" x14ac:dyDescent="0.25">
      <c r="A203" s="6" t="s">
        <v>191</v>
      </c>
      <c r="B203" s="8">
        <v>239999.99999999988</v>
      </c>
    </row>
  </sheetData>
  <mergeCells count="1">
    <mergeCell ref="A2:B2"/>
  </mergeCell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5"/>
  <sheetViews>
    <sheetView workbookViewId="0">
      <selection activeCell="B10" sqref="B10"/>
    </sheetView>
  </sheetViews>
  <sheetFormatPr defaultRowHeight="15" x14ac:dyDescent="0.25"/>
  <cols>
    <col min="1" max="1" width="45.28515625" bestFit="1" customWidth="1"/>
    <col min="2" max="2" width="17.85546875" bestFit="1" customWidth="1"/>
  </cols>
  <sheetData>
    <row r="2" spans="1:3" ht="18" x14ac:dyDescent="0.25">
      <c r="A2" s="12" t="s">
        <v>196</v>
      </c>
      <c r="B2" s="12"/>
      <c r="C2" s="9"/>
    </row>
    <row r="3" spans="1:3" ht="18" x14ac:dyDescent="0.25">
      <c r="A3" s="10" t="s">
        <v>0</v>
      </c>
      <c r="B3" s="10" t="s">
        <v>197</v>
      </c>
      <c r="C3" s="9"/>
    </row>
    <row r="4" spans="1:3" ht="18" x14ac:dyDescent="0.25">
      <c r="A4" s="9" t="s">
        <v>198</v>
      </c>
      <c r="B4" s="9">
        <v>10000</v>
      </c>
      <c r="C4" s="9"/>
    </row>
    <row r="5" spans="1:3" ht="18" x14ac:dyDescent="0.25">
      <c r="A5" s="10" t="s">
        <v>16</v>
      </c>
      <c r="B5" s="10">
        <v>10000</v>
      </c>
      <c r="C5" s="9"/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5"/>
  <sheetViews>
    <sheetView workbookViewId="0">
      <selection activeCell="B10" sqref="B10"/>
    </sheetView>
  </sheetViews>
  <sheetFormatPr defaultRowHeight="15" x14ac:dyDescent="0.25"/>
  <cols>
    <col min="1" max="1" width="30.5703125" bestFit="1" customWidth="1"/>
    <col min="2" max="2" width="17.85546875" bestFit="1" customWidth="1"/>
  </cols>
  <sheetData>
    <row r="2" spans="1:2" ht="18" x14ac:dyDescent="0.25">
      <c r="A2" s="12" t="s">
        <v>199</v>
      </c>
      <c r="B2" s="12"/>
    </row>
    <row r="3" spans="1:2" ht="18" x14ac:dyDescent="0.25">
      <c r="A3" s="10" t="s">
        <v>0</v>
      </c>
      <c r="B3" s="10" t="s">
        <v>197</v>
      </c>
    </row>
    <row r="4" spans="1:2" ht="18" x14ac:dyDescent="0.25">
      <c r="A4" s="9" t="s">
        <v>200</v>
      </c>
      <c r="B4" s="9">
        <v>224000</v>
      </c>
    </row>
    <row r="5" spans="1:2" ht="18" x14ac:dyDescent="0.25">
      <c r="A5" s="10" t="s">
        <v>16</v>
      </c>
      <c r="B5" s="10">
        <f>SUM(B4)</f>
        <v>224000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5"/>
  <sheetViews>
    <sheetView workbookViewId="0">
      <selection activeCell="F17" sqref="F17"/>
    </sheetView>
  </sheetViews>
  <sheetFormatPr defaultRowHeight="15" x14ac:dyDescent="0.25"/>
  <cols>
    <col min="1" max="1" width="16.7109375" bestFit="1" customWidth="1"/>
    <col min="2" max="2" width="17.85546875" bestFit="1" customWidth="1"/>
  </cols>
  <sheetData>
    <row r="2" spans="1:2" ht="18" x14ac:dyDescent="0.25">
      <c r="A2" s="12" t="s">
        <v>201</v>
      </c>
      <c r="B2" s="12"/>
    </row>
    <row r="3" spans="1:2" ht="18" x14ac:dyDescent="0.25">
      <c r="A3" s="10" t="s">
        <v>0</v>
      </c>
      <c r="B3" s="10" t="s">
        <v>197</v>
      </c>
    </row>
    <row r="4" spans="1:2" ht="18" x14ac:dyDescent="0.25">
      <c r="A4" s="9" t="s">
        <v>202</v>
      </c>
      <c r="B4" s="9">
        <v>200000</v>
      </c>
    </row>
    <row r="5" spans="1:2" ht="18" x14ac:dyDescent="0.25">
      <c r="A5" s="10" t="s">
        <v>16</v>
      </c>
      <c r="B5" s="10">
        <f>SUM(B4)</f>
        <v>200000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E455D887DF7848BB96CEF25D12155D" ma:contentTypeVersion="1" ma:contentTypeDescription="Utwórz nowy dokument." ma:contentTypeScope="" ma:versionID="4fd571cb8bca2a8ba151a6e4a93e4d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5655aa40fd62c26d3cd695d3e5ffb0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6BC28C-778E-4C83-B474-19B8192CA6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6458F4-5C17-45C3-A0D3-D86090A3B4A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8FF1784-4C08-47B1-A6C1-2F254473B4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 Filar</vt:lpstr>
      <vt:lpstr>II Filar</vt:lpstr>
      <vt:lpstr>III Filar</vt:lpstr>
      <vt:lpstr>IV Filar</vt:lpstr>
      <vt:lpstr>V Filar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Preliminarz FRS 2021</dc:title>
  <dc:creator>Administrator</dc:creator>
  <cp:lastModifiedBy>Agnieszka</cp:lastModifiedBy>
  <dcterms:created xsi:type="dcterms:W3CDTF">2015-06-05T18:19:34Z</dcterms:created>
  <dcterms:modified xsi:type="dcterms:W3CDTF">2021-03-01T11:51:32Z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0x01010075E455D887DF7848BB96CEF25D12155D</vt:lpwstr>
  </property>
</Properties>
</file>